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16" i="4" l="1"/>
  <c r="D35" i="4"/>
  <c r="D87" i="4"/>
  <c r="D33" i="4" l="1"/>
  <c r="D29" i="4"/>
  <c r="D26" i="4" l="1"/>
  <c r="D73" i="4" l="1"/>
  <c r="D75" i="4"/>
  <c r="D18" i="4"/>
  <c r="D61" i="4"/>
  <c r="D43" i="4"/>
  <c r="D103" i="4" l="1"/>
  <c r="D104" i="4" l="1"/>
  <c r="D54" i="4" l="1"/>
  <c r="D27" i="4"/>
  <c r="D91" i="4" l="1"/>
  <c r="D90" i="4" s="1"/>
  <c r="D34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94" i="4"/>
  <c r="D22" i="4"/>
  <c r="D20" i="4"/>
  <c r="D19" i="4" l="1"/>
  <c r="D40" i="4"/>
  <c r="D30" i="4"/>
  <c r="D32" i="4" l="1"/>
  <c r="D28" i="4"/>
  <c r="D25" i="4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81" i="4" l="1"/>
  <c r="D14" i="4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<sst xmlns="http://schemas.openxmlformats.org/spreadsheetml/2006/main" count="155" uniqueCount="116">
  <si>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</si>
  <si>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</si>
  <si>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</si>
  <si>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</si>
  <si>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</si>
  <si>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</si>
  <si>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</si>
  <si>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</si>
  <si>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</si>
  <si>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</si>
  <si>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</si>
  <si>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</si>
  <si>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</si>
  <si>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</si>
  <si>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</si>
  <si>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</si>
  <si>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</si>
  <si>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</si>
  <si>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</si>
  <si>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</si>
  <si>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</si>
  <si>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</si>
  <si>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</si>
  <si>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</si>
  <si>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</si>
  <si>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</si>
  <si>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</si>
  <si>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</si>
  <si>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</si>
  <si>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</si>
  <si>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</si>
  <si>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</si>
  <si>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</si>
  <si>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</si>
  <si>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</si>
  <si>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</si>
  <si>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</si>
  <si>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</si>
  <si>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</si>
  <si>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</si>
  <si>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</si>
  <si>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</si>
  <si>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</si>
  <si>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</si>
  <si>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</si>
  <si>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</si>
  <si>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</si>
  <si>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</si>
  <si>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</si>
  <si>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</si>
  <si>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</si>
  <si>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</si>
  <si>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</si>
  <si>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</si>
  <si>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</si>
  <si>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</si>
  <si>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</si>
  <si>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</si>
  <si>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</si>
  <si>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</si>
  <si>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</si>
  <si>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</si>
  <si>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</si>
  <si>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</si>
  <si>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</si>
  <si>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</si>
  <si>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</si>
  <si>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</si>
  <si>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</si>
  <si>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</si>
  <si>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</si>
  <si>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</si>
  <si>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</si>
  <si>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</si>
  <si>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</si>
  <si>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</si>
  <si>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</si>
  <si>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</si>
  <si>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</si>
  <si>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</si>
  <si>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</si>
  <si>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</si>
  <si>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</si>
  <si>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</si>
  <si>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</si>
  <si>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</si>
  <si>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</si>
  <si>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</si>
  <si>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</si>
  <si>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</si>
  <si>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</si>
  <si>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</si>
  <si>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</si>
  <si>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</si>
  <si>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</si>
  <si>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</si>
  <si>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</si>
  <si>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</si>
  <si>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</si>
  <si>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</si>
  <si>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</si>
  <si>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</si>
  <si>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</si>
  <si>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</si>
  <si>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</si>
  <si>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</si>
  <si>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</si>
  <si>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</si>
  <si>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</si>
  <si>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</si>
  <si>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</si>
  <si>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</si>
  <si>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</si>
  <si>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</si>
  <si>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</si>
  <si>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" 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</si>
</sst>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77" zoomScale="120" zoomScaleNormal="100" zoomScaleSheetLayoutView="120" workbookViewId="0">
      <selection activeCell="H17" sqref="H1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8" t="s">
        <v>115</v>
      </c>
      <c r="C5" s="58"/>
      <c r="D5" s="58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8" t="s">
        <v>94</v>
      </c>
      <c r="C10" s="58"/>
      <c r="D10" s="58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6" t="s">
        <v>0</v>
      </c>
      <c r="B12" s="56" t="s">
        <v>1</v>
      </c>
      <c r="C12" s="56" t="s">
        <v>2</v>
      </c>
      <c r="D12" s="56" t="s">
        <v>86</v>
      </c>
    </row>
    <row r="13" spans="1:4" ht="13.5" customHeight="1" x14ac:dyDescent="0.25">
      <c r="A13" s="57"/>
      <c r="B13" s="57"/>
      <c r="C13" s="57"/>
      <c r="D13" s="57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125740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120000</v>
      </c>
    </row>
    <row r="16" spans="1:4" ht="25.5" x14ac:dyDescent="0.25">
      <c r="A16" s="8" t="s">
        <v>5</v>
      </c>
      <c r="B16" s="4"/>
      <c r="C16" s="9">
        <v>200</v>
      </c>
      <c r="D16" s="32">
        <f>65000+5000+50000</f>
        <v>120000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5740</v>
      </c>
    </row>
    <row r="18" spans="1:6" ht="25.5" x14ac:dyDescent="0.25">
      <c r="A18" s="8" t="s">
        <v>5</v>
      </c>
      <c r="B18" s="6"/>
      <c r="C18" s="9">
        <v>200</v>
      </c>
      <c r="D18" s="32">
        <f>23000-17260</f>
        <v>5740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12316599.85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3340300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3150800+25000+20000-14400+150000</f>
        <v>3331400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300000</v>
      </c>
    </row>
    <row r="29" spans="1:6" ht="26.25" x14ac:dyDescent="0.25">
      <c r="A29" s="14" t="s">
        <v>5</v>
      </c>
      <c r="B29" s="4"/>
      <c r="C29" s="9">
        <v>200</v>
      </c>
      <c r="D29" s="38">
        <f>100000+50000+150000</f>
        <v>300000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368310.18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200000-100000+1100+50000+14400+52810.18+150000</f>
        <v>368310.18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1021928.6699999999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190127-24162+82+5000000-5000000+100000+75000+232036.85-52810.18+268320.7+233334.3</f>
        <v>1021928.6699999999</v>
      </c>
    </row>
    <row r="36" spans="1:4" ht="25.5" customHeight="1" x14ac:dyDescent="0.25">
      <c r="A36" s="51" t="s">
        <v>108</v>
      </c>
      <c r="B36" s="52" t="s">
        <v>107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110</v>
      </c>
      <c r="B38" s="52" t="s">
        <v>109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23605</v>
      </c>
    </row>
    <row r="43" spans="1:4" ht="25.5" x14ac:dyDescent="0.25">
      <c r="A43" s="8" t="s">
        <v>5</v>
      </c>
      <c r="B43" s="4"/>
      <c r="C43" s="9">
        <v>200</v>
      </c>
      <c r="D43" s="32">
        <f>23000+605</f>
        <v>23605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1103738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1103738</v>
      </c>
    </row>
    <row r="61" spans="1:4" ht="15" customHeight="1" x14ac:dyDescent="0.25">
      <c r="A61" s="8" t="s">
        <v>24</v>
      </c>
      <c r="B61" s="10"/>
      <c r="C61" s="11">
        <v>300</v>
      </c>
      <c r="D61" s="33">
        <f>1117513-8275-5500</f>
        <v>1103738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1200000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560000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f>546000+14000</f>
        <v>560000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640000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f>580000+60000</f>
        <v>640000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9164470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6130832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5857832+273000</f>
        <v>6130832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111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53500</v>
      </c>
    </row>
    <row r="94" spans="1:8" ht="25.5" x14ac:dyDescent="0.25">
      <c r="A94" s="8" t="s">
        <v>5</v>
      </c>
      <c r="B94" s="4"/>
      <c r="C94" s="9">
        <v>200</v>
      </c>
      <c r="D94" s="32">
        <f>43500</f>
        <v>43500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252000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v>252000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855739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112</v>
      </c>
      <c r="B104" s="4" t="s">
        <v>113</v>
      </c>
      <c r="C104" s="11"/>
      <c r="D104" s="33">
        <f>D105</f>
        <v>74827</v>
      </c>
    </row>
    <row r="105" spans="1:8" ht="38.25" x14ac:dyDescent="0.25">
      <c r="A105" s="8" t="s">
        <v>114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31304811.850000001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2024-05-31T06:35:52Z</cp:lastPrinted>
  <dcterms:created xsi:type="dcterms:W3CDTF">2015-02-12T07:20:41Z</dcterms:created>
  <dcterms:modified xsi:type="dcterms:W3CDTF">2024-08-13T10:59:36Z</dcterms:modified>
</cp:coreProperties>
</file>