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'2016'!$A$1:$F$120</definedName>
  </definedNames>
  <calcPr calcId="144525"/>
</workbook>
</file>

<file path=xl/calcChain.xml><?xml version="1.0" encoding="utf-8"?>
<calcChain xmlns="http://schemas.openxmlformats.org/spreadsheetml/2006/main">
  <c r="F85" i="4" l="1"/>
  <c r="F16" i="4"/>
  <c r="F27" i="4"/>
  <c r="F26" i="4" s="1"/>
  <c r="F96" i="4" l="1"/>
  <c r="F81" i="4" l="1"/>
  <c r="F38" i="4" l="1"/>
  <c r="F72" i="4"/>
  <c r="F80" i="4"/>
  <c r="F60" i="4" l="1"/>
  <c r="F63" i="4"/>
  <c r="F58" i="4"/>
  <c r="F57" i="4" l="1"/>
  <c r="F21" i="4"/>
  <c r="F100" i="4" l="1"/>
  <c r="F84" i="4" l="1"/>
  <c r="F46" i="4" l="1"/>
  <c r="F90" i="4" l="1"/>
  <c r="F103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4" i="4" l="1"/>
  <c r="F93" i="4" s="1"/>
  <c r="F92" i="4" s="1"/>
  <c r="F82" i="4" l="1"/>
  <c r="F99" i="4" l="1"/>
  <c r="F30" i="4" l="1"/>
  <c r="F29" i="4" s="1"/>
  <c r="F116" i="4" l="1"/>
  <c r="F118" i="4" l="1"/>
  <c r="F106" i="4" l="1"/>
  <c r="F105" i="4" s="1"/>
  <c r="F110" i="4" l="1"/>
  <c r="F108" i="4"/>
  <c r="F102" i="4" l="1"/>
  <c r="F98" i="4" s="1"/>
  <c r="F114" i="4" l="1"/>
  <c r="F88" i="4"/>
  <c r="F87" i="4" s="1"/>
  <c r="F86" i="4" s="1"/>
  <c r="F78" i="4"/>
  <c r="F74" i="4" s="1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13" i="4"/>
  <c r="F112" i="4" s="1"/>
  <c r="F44" i="4"/>
  <c r="F49" i="4" l="1"/>
  <c r="F120" i="4" s="1"/>
</calcChain>
</file>

<file path=xl/sharedStrings.xml><?xml version="1.0" encoding="utf-8"?>
<sst xmlns="http://schemas.openxmlformats.org/spreadsheetml/2006/main" count="183" uniqueCount="144">
  <si>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</si>
  <si>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</si>
  <si>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</si>
  <si>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</si>
  <si>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</si>
  <si>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</si>
  <si>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</si>
  <si>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</si>
  <si>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</si>
  <si>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</si>
  <si>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</si>
  <si>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</si>
  <si>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</si>
  <si>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</si>
  <si>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</si>
  <si>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</si>
  <si>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</si>
  <si>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</si>
  <si>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</si>
  <si>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</si>
  <si>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</si>
  <si>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</si>
  <si>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</si>
  <si>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</si>
  <si>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</si>
  <si>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</si>
  <si>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</si>
  <si>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</si>
  <si>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</si>
  <si>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</si>
  <si>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</si>
  <si>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</si>
  <si>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</si>
  <si>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</si>
  <si>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</si>
  <si>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</si>
  <si>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</si>
  <si>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</si>
  <si>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</si>
  <si>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</si>
  <si>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</si>
  <si>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</si>
  <si>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</si>
  <si>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</si>
  <si>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</si>
  <si>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</si>
  <si>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</si>
  <si>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</si>
  <si>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</si>
  <si>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</si>
  <si>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</si>
  <si>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</si>
  <si>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</si>
  <si>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</si>
  <si>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</si>
  <si>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</si>
  <si>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</si>
  <si>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</si>
  <si>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</si>
  <si>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</si>
  <si>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</si>
  <si>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</si>
  <si>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</si>
  <si>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</si>
  <si>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</si>
  <si>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</si>
  <si>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</si>
  <si>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</si>
  <si>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</si>
  <si>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</si>
  <si>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</si>
  <si>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</si>
  <si>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</si>
  <si>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</si>
  <si>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</si>
  <si>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</si>
  <si>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</si>
  <si>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</si>
  <si>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</si>
  <si>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</si>
  <si>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</si>
  <si>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</si>
  <si>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</si>
  <si>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</si>
  <si>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</si>
  <si>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</si>
  <si>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</si>
  <si>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</si>
  <si>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</si>
  <si>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</si>
  <si>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</si>
  <si>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</si>
  <si>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</si>
  <si>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</si>
  <si>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</si>
  <si>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</si>
  <si>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</si>
  <si>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</si>
  <si>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</si>
  <si>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</si>
  <si>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</si>
  <si>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</si>
  <si>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</si>
  <si>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</si>
  <si>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</si>
  <si>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</si>
  <si>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</si>
  <si>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</si>
  <si>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</si>
  <si>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</si>
  <si>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</si>
  <si>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</si>
  <si>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</si>
  <si>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</si>
  <si>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</si>
  <si>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</si>
  <si>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</si>
  <si>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</si>
  <si>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</si>
  <si>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</si>
  <si>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</si>
  <si>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</si>
  <si>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</si>
  <si>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</si>
  <si>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</si>
  <si>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</si>
  <si>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</si>
  <si>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</si>
  <si>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</si>
  <si>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</si>
  <si>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</si>
  <si>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</si>
  <si>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</si>
  <si>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</si>
  <si>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</si>
  <si>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</si>
  <si>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</si>
  <si>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</si>
  <si>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</si>
  <si>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</si>
  <si>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</si>
  <si>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</si>
  <si>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</si>
  <si>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 xml:space="preserve">от  29.01.2024 № 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</si>
</sst>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zoomScale="130" zoomScaleNormal="100" zoomScaleSheetLayoutView="130" workbookViewId="0">
      <selection activeCell="A6" sqref="A6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6" t="s">
        <v>120</v>
      </c>
      <c r="E2" s="57"/>
      <c r="F2" s="57"/>
    </row>
    <row r="3" spans="1:7" ht="15" x14ac:dyDescent="0.25">
      <c r="A3" s="26"/>
      <c r="B3" s="26"/>
      <c r="C3" s="54"/>
      <c r="D3" s="56" t="s">
        <v>113</v>
      </c>
      <c r="E3" s="57"/>
      <c r="F3" s="57"/>
    </row>
    <row r="4" spans="1:7" ht="15" x14ac:dyDescent="0.25">
      <c r="A4" s="26"/>
      <c r="B4" s="26"/>
      <c r="C4" s="54"/>
      <c r="D4" s="56" t="s">
        <v>87</v>
      </c>
      <c r="E4" s="57"/>
      <c r="F4" s="57"/>
    </row>
    <row r="5" spans="1:7" ht="15" x14ac:dyDescent="0.25">
      <c r="A5" s="26"/>
      <c r="B5" s="26"/>
      <c r="C5" s="54"/>
      <c r="D5" s="56" t="s">
        <v>143</v>
      </c>
      <c r="E5" s="57"/>
      <c r="F5" s="57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113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133</v>
      </c>
      <c r="E10" s="57"/>
      <c r="F10" s="57"/>
    </row>
    <row r="11" spans="1:7" ht="35.25" customHeight="1" x14ac:dyDescent="0.25">
      <c r="A11" s="62" t="s">
        <v>122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123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8563661.8499999996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2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2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2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5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6">
        <v>18845</v>
      </c>
      <c r="G25" s="30"/>
    </row>
    <row r="26" spans="1:8" x14ac:dyDescent="0.2">
      <c r="A26" s="51" t="s">
        <v>136</v>
      </c>
      <c r="B26" s="22"/>
      <c r="C26" s="23" t="s">
        <v>137</v>
      </c>
      <c r="D26" s="2"/>
      <c r="E26" s="6"/>
      <c r="F26" s="43">
        <f>F27</f>
        <v>84047.85</v>
      </c>
      <c r="G26" s="31"/>
      <c r="H26" s="31"/>
    </row>
    <row r="27" spans="1:8" x14ac:dyDescent="0.2">
      <c r="A27" s="51" t="s">
        <v>136</v>
      </c>
      <c r="B27" s="22"/>
      <c r="C27" s="23"/>
      <c r="D27" s="2" t="s">
        <v>138</v>
      </c>
      <c r="E27" s="6"/>
      <c r="F27" s="43">
        <f>F28</f>
        <v>84047.85</v>
      </c>
      <c r="G27" s="31"/>
      <c r="H27" s="31"/>
    </row>
    <row r="28" spans="1:8" x14ac:dyDescent="0.2">
      <c r="A28" s="52" t="s">
        <v>57</v>
      </c>
      <c r="B28" s="22"/>
      <c r="C28" s="23"/>
      <c r="D28" s="2"/>
      <c r="E28" s="6">
        <v>800</v>
      </c>
      <c r="F28" s="46">
        <v>84047.85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7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3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6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7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3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4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4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5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6">
        <v>115326</v>
      </c>
      <c r="G37" s="31"/>
      <c r="H37" s="31"/>
    </row>
    <row r="38" spans="1:8" ht="51" x14ac:dyDescent="0.2">
      <c r="A38" s="51" t="s">
        <v>124</v>
      </c>
      <c r="B38" s="22"/>
      <c r="C38" s="23"/>
      <c r="D38" s="2" t="s">
        <v>125</v>
      </c>
      <c r="E38" s="6"/>
      <c r="F38" s="46">
        <f>F39</f>
        <v>164044</v>
      </c>
      <c r="G38" s="31"/>
      <c r="H38" s="31"/>
    </row>
    <row r="39" spans="1:8" x14ac:dyDescent="0.2">
      <c r="A39" s="52" t="s">
        <v>60</v>
      </c>
      <c r="B39" s="22"/>
      <c r="C39" s="23"/>
      <c r="D39" s="2"/>
      <c r="E39" s="6">
        <v>500</v>
      </c>
      <c r="F39" s="46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5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4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5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4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8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7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5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4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4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8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7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2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1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2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2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1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8">
        <f>F62+F57</f>
        <v>7129401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7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2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1">
        <v>3236561</v>
      </c>
      <c r="G59" s="30"/>
      <c r="H59" s="53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2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1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2">
        <f>F63+F65</f>
        <v>640524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2">
        <f>F64</f>
        <v>32027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1">
        <v>32027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2">
        <f>F66</f>
        <v>608497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1">
        <v>608497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8">
        <f>F68+F71+F74</f>
        <v>4657372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7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2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1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7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2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1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7">
        <f>F75+F78+F82+F84+F80</f>
        <v>3990372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2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1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1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2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1">
        <v>100000</v>
      </c>
      <c r="G79" s="30"/>
      <c r="I79" s="11" t="s">
        <v>88</v>
      </c>
    </row>
    <row r="80" spans="1:9" ht="25.5" x14ac:dyDescent="0.2">
      <c r="A80" s="50" t="s">
        <v>139</v>
      </c>
      <c r="B80" s="22"/>
      <c r="C80" s="23"/>
      <c r="D80" s="2" t="s">
        <v>121</v>
      </c>
      <c r="E80" s="5"/>
      <c r="F80" s="41">
        <f>F81</f>
        <v>363525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1">
        <f>165620+197905</f>
        <v>363525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2">
        <f>F83</f>
        <v>200000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1">
        <v>200000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2">
        <f>F85</f>
        <v>166047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1">
        <f>166047</f>
        <v>166047</v>
      </c>
      <c r="G85" s="31"/>
    </row>
    <row r="86" spans="1:7" x14ac:dyDescent="0.2">
      <c r="A86" s="20" t="s">
        <v>16</v>
      </c>
      <c r="B86" s="20"/>
      <c r="C86" s="21" t="s">
        <v>25</v>
      </c>
      <c r="D86" s="21"/>
      <c r="E86" s="20"/>
      <c r="F86" s="48">
        <f>F87</f>
        <v>122625</v>
      </c>
      <c r="G86" s="30"/>
    </row>
    <row r="87" spans="1:7" x14ac:dyDescent="0.2">
      <c r="A87" s="22" t="s">
        <v>17</v>
      </c>
      <c r="B87" s="22"/>
      <c r="C87" s="23" t="s">
        <v>41</v>
      </c>
      <c r="D87" s="23"/>
      <c r="E87" s="22"/>
      <c r="F87" s="47">
        <f>F88+F90</f>
        <v>122625</v>
      </c>
      <c r="G87" s="30"/>
    </row>
    <row r="88" spans="1:7" ht="101.25" customHeight="1" x14ac:dyDescent="0.2">
      <c r="A88" s="1" t="s">
        <v>140</v>
      </c>
      <c r="B88" s="22"/>
      <c r="C88" s="23"/>
      <c r="D88" s="16" t="s">
        <v>83</v>
      </c>
      <c r="E88" s="2"/>
      <c r="F88" s="42">
        <f>F89</f>
        <v>10000</v>
      </c>
      <c r="G88" s="30"/>
    </row>
    <row r="89" spans="1:7" ht="25.5" x14ac:dyDescent="0.2">
      <c r="A89" s="4" t="s">
        <v>56</v>
      </c>
      <c r="B89" s="22"/>
      <c r="C89" s="23"/>
      <c r="D89" s="16"/>
      <c r="E89" s="6">
        <v>200</v>
      </c>
      <c r="F89" s="49">
        <v>10000</v>
      </c>
      <c r="G89" s="30"/>
    </row>
    <row r="90" spans="1:7" ht="39.75" customHeight="1" x14ac:dyDescent="0.2">
      <c r="A90" s="1" t="s">
        <v>116</v>
      </c>
      <c r="B90" s="22"/>
      <c r="C90" s="23"/>
      <c r="D90" s="16" t="s">
        <v>115</v>
      </c>
      <c r="E90" s="2"/>
      <c r="F90" s="49">
        <f>F91</f>
        <v>112625</v>
      </c>
      <c r="G90" s="30"/>
    </row>
    <row r="91" spans="1:7" ht="14.25" customHeight="1" x14ac:dyDescent="0.2">
      <c r="A91" s="4" t="s">
        <v>60</v>
      </c>
      <c r="B91" s="22"/>
      <c r="C91" s="23"/>
      <c r="D91" s="16"/>
      <c r="E91" s="6">
        <v>500</v>
      </c>
      <c r="F91" s="49">
        <v>112625</v>
      </c>
      <c r="G91" s="30"/>
    </row>
    <row r="92" spans="1:7" ht="13.5" customHeight="1" x14ac:dyDescent="0.2">
      <c r="A92" s="20" t="s">
        <v>18</v>
      </c>
      <c r="B92" s="20"/>
      <c r="C92" s="21" t="s">
        <v>42</v>
      </c>
      <c r="D92" s="21"/>
      <c r="E92" s="20"/>
      <c r="F92" s="48">
        <f>F93+F96</f>
        <v>296790</v>
      </c>
      <c r="G92" s="30"/>
    </row>
    <row r="93" spans="1:7" x14ac:dyDescent="0.2">
      <c r="A93" s="22" t="s">
        <v>19</v>
      </c>
      <c r="B93" s="22"/>
      <c r="C93" s="23" t="s">
        <v>43</v>
      </c>
      <c r="D93" s="23"/>
      <c r="E93" s="22"/>
      <c r="F93" s="47">
        <f>F94</f>
        <v>100000</v>
      </c>
      <c r="G93" s="30"/>
    </row>
    <row r="94" spans="1:7" ht="27" customHeight="1" x14ac:dyDescent="0.2">
      <c r="A94" s="1" t="s">
        <v>141</v>
      </c>
      <c r="B94" s="16"/>
      <c r="C94" s="23"/>
      <c r="D94" s="16" t="s">
        <v>142</v>
      </c>
      <c r="E94" s="2"/>
      <c r="F94" s="42">
        <f>F95</f>
        <v>100000</v>
      </c>
      <c r="G94" s="30"/>
    </row>
    <row r="95" spans="1:7" ht="25.5" x14ac:dyDescent="0.2">
      <c r="A95" s="4" t="s">
        <v>56</v>
      </c>
      <c r="B95" s="22"/>
      <c r="C95" s="23"/>
      <c r="D95" s="19"/>
      <c r="E95" s="5">
        <v>200</v>
      </c>
      <c r="F95" s="41">
        <v>100000</v>
      </c>
      <c r="G95" s="30"/>
    </row>
    <row r="96" spans="1:7" ht="38.25" x14ac:dyDescent="0.2">
      <c r="A96" s="1" t="s">
        <v>134</v>
      </c>
      <c r="B96" s="22"/>
      <c r="C96" s="23"/>
      <c r="D96" s="16" t="s">
        <v>135</v>
      </c>
      <c r="E96" s="5"/>
      <c r="F96" s="41">
        <f>F97</f>
        <v>196790</v>
      </c>
      <c r="G96" s="30"/>
    </row>
    <row r="97" spans="1:7" x14ac:dyDescent="0.2">
      <c r="A97" s="4" t="s">
        <v>60</v>
      </c>
      <c r="B97" s="22"/>
      <c r="C97" s="23"/>
      <c r="D97" s="19"/>
      <c r="E97" s="5">
        <v>500</v>
      </c>
      <c r="F97" s="41">
        <v>196790</v>
      </c>
      <c r="G97" s="30"/>
    </row>
    <row r="98" spans="1:7" x14ac:dyDescent="0.2">
      <c r="A98" s="20" t="s">
        <v>20</v>
      </c>
      <c r="B98" s="20"/>
      <c r="C98" s="21">
        <v>1000</v>
      </c>
      <c r="D98" s="21"/>
      <c r="E98" s="20"/>
      <c r="F98" s="48">
        <f>F99+F102+F105</f>
        <v>1369513</v>
      </c>
      <c r="G98" s="30"/>
    </row>
    <row r="99" spans="1:7" ht="12.75" customHeight="1" x14ac:dyDescent="0.2">
      <c r="A99" s="22" t="s">
        <v>47</v>
      </c>
      <c r="B99" s="22"/>
      <c r="C99" s="23" t="s">
        <v>46</v>
      </c>
      <c r="D99" s="21"/>
      <c r="E99" s="22"/>
      <c r="F99" s="47">
        <f>F100</f>
        <v>252000</v>
      </c>
      <c r="G99" s="30"/>
    </row>
    <row r="100" spans="1:7" ht="14.25" customHeight="1" x14ac:dyDescent="0.2">
      <c r="A100" s="1" t="s">
        <v>97</v>
      </c>
      <c r="B100" s="2"/>
      <c r="C100" s="21"/>
      <c r="D100" s="23" t="s">
        <v>98</v>
      </c>
      <c r="E100" s="22"/>
      <c r="F100" s="49">
        <f>F101</f>
        <v>252000</v>
      </c>
      <c r="G100" s="30"/>
    </row>
    <row r="101" spans="1:7" ht="12" customHeight="1" x14ac:dyDescent="0.2">
      <c r="A101" s="22" t="s">
        <v>99</v>
      </c>
      <c r="B101" s="22"/>
      <c r="C101" s="21"/>
      <c r="D101" s="21"/>
      <c r="E101" s="6">
        <v>300</v>
      </c>
      <c r="F101" s="49">
        <v>252000</v>
      </c>
      <c r="G101" s="30"/>
    </row>
    <row r="102" spans="1:7" hidden="1" x14ac:dyDescent="0.2">
      <c r="A102" s="22" t="s">
        <v>21</v>
      </c>
      <c r="B102" s="22"/>
      <c r="C102" s="23">
        <v>1003</v>
      </c>
      <c r="D102" s="23"/>
      <c r="E102" s="22"/>
      <c r="F102" s="47">
        <f>F108+F110+F103</f>
        <v>0</v>
      </c>
      <c r="G102" s="30"/>
    </row>
    <row r="103" spans="1:7" hidden="1" x14ac:dyDescent="0.2">
      <c r="A103" s="22" t="s">
        <v>21</v>
      </c>
      <c r="B103" s="22"/>
      <c r="C103" s="23"/>
      <c r="D103" s="23" t="s">
        <v>63</v>
      </c>
      <c r="E103" s="22"/>
      <c r="F103" s="47">
        <f>F104</f>
        <v>0</v>
      </c>
      <c r="G103" s="30"/>
    </row>
    <row r="104" spans="1:7" ht="12.75" hidden="1" customHeight="1" x14ac:dyDescent="0.2">
      <c r="A104" s="38" t="s">
        <v>114</v>
      </c>
      <c r="B104" s="38"/>
      <c r="C104" s="39"/>
      <c r="D104" s="39"/>
      <c r="E104" s="38">
        <v>300</v>
      </c>
      <c r="F104" s="49">
        <v>0</v>
      </c>
      <c r="G104" s="40"/>
    </row>
    <row r="105" spans="1:7" x14ac:dyDescent="0.2">
      <c r="A105" s="22" t="s">
        <v>118</v>
      </c>
      <c r="B105" s="38"/>
      <c r="C105" s="23" t="s">
        <v>117</v>
      </c>
      <c r="D105" s="39"/>
      <c r="E105" s="38"/>
      <c r="F105" s="49">
        <f>F106</f>
        <v>1117513</v>
      </c>
      <c r="G105" s="40"/>
    </row>
    <row r="106" spans="1:7" ht="38.25" x14ac:dyDescent="0.2">
      <c r="A106" s="1" t="s">
        <v>105</v>
      </c>
      <c r="B106" s="22"/>
      <c r="C106" s="23"/>
      <c r="D106" s="16" t="s">
        <v>104</v>
      </c>
      <c r="E106" s="6"/>
      <c r="F106" s="41">
        <f>F107</f>
        <v>1117513</v>
      </c>
      <c r="G106" s="30"/>
    </row>
    <row r="107" spans="1:7" x14ac:dyDescent="0.2">
      <c r="A107" s="38" t="s">
        <v>119</v>
      </c>
      <c r="B107" s="22"/>
      <c r="C107" s="23"/>
      <c r="D107" s="19"/>
      <c r="E107" s="6">
        <v>300</v>
      </c>
      <c r="F107" s="49">
        <v>1117513</v>
      </c>
      <c r="G107" s="30"/>
    </row>
    <row r="108" spans="1:7" ht="38.25" hidden="1" x14ac:dyDescent="0.2">
      <c r="A108" s="1" t="s">
        <v>91</v>
      </c>
      <c r="B108" s="24"/>
      <c r="C108" s="24"/>
      <c r="D108" s="16" t="s">
        <v>92</v>
      </c>
      <c r="E108" s="6"/>
      <c r="F108" s="49">
        <f>F109</f>
        <v>0</v>
      </c>
      <c r="G108" s="30"/>
    </row>
    <row r="109" spans="1:7" hidden="1" x14ac:dyDescent="0.2">
      <c r="A109" s="1" t="s">
        <v>60</v>
      </c>
      <c r="B109" s="24"/>
      <c r="C109" s="24"/>
      <c r="D109" s="16"/>
      <c r="E109" s="6">
        <v>500</v>
      </c>
      <c r="F109" s="49"/>
      <c r="G109" s="30"/>
    </row>
    <row r="110" spans="1:7" ht="25.5" hidden="1" x14ac:dyDescent="0.2">
      <c r="A110" s="1" t="s">
        <v>89</v>
      </c>
      <c r="B110" s="22"/>
      <c r="C110" s="23"/>
      <c r="D110" s="16" t="s">
        <v>90</v>
      </c>
      <c r="E110" s="6"/>
      <c r="F110" s="49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6"/>
      <c r="E111" s="6">
        <v>500</v>
      </c>
      <c r="F111" s="49"/>
      <c r="G111" s="30"/>
    </row>
    <row r="112" spans="1:7" x14ac:dyDescent="0.2">
      <c r="A112" s="20" t="s">
        <v>22</v>
      </c>
      <c r="B112" s="20"/>
      <c r="C112" s="21">
        <v>1100</v>
      </c>
      <c r="D112" s="21"/>
      <c r="E112" s="20"/>
      <c r="F112" s="48">
        <f>F113</f>
        <v>20000</v>
      </c>
      <c r="G112" s="30"/>
    </row>
    <row r="113" spans="1:8" x14ac:dyDescent="0.2">
      <c r="A113" s="22" t="s">
        <v>23</v>
      </c>
      <c r="B113" s="22"/>
      <c r="C113" s="23">
        <v>1102</v>
      </c>
      <c r="D113" s="23"/>
      <c r="E113" s="22"/>
      <c r="F113" s="47">
        <f>F114+F116+F118</f>
        <v>20000</v>
      </c>
      <c r="G113" s="30"/>
    </row>
    <row r="114" spans="1:8" ht="51" x14ac:dyDescent="0.2">
      <c r="A114" s="1" t="s">
        <v>84</v>
      </c>
      <c r="B114" s="22"/>
      <c r="C114" s="23"/>
      <c r="D114" s="16" t="s">
        <v>85</v>
      </c>
      <c r="E114" s="6"/>
      <c r="F114" s="42">
        <f>F115</f>
        <v>20000</v>
      </c>
      <c r="G114" s="30"/>
    </row>
    <row r="115" spans="1:8" ht="25.5" x14ac:dyDescent="0.2">
      <c r="A115" s="4" t="s">
        <v>56</v>
      </c>
      <c r="B115" s="22"/>
      <c r="C115" s="23"/>
      <c r="D115" s="19"/>
      <c r="E115" s="5">
        <v>200</v>
      </c>
      <c r="F115" s="41">
        <v>20000</v>
      </c>
      <c r="G115" s="30"/>
    </row>
    <row r="116" spans="1:8" ht="38.25" hidden="1" x14ac:dyDescent="0.2">
      <c r="A116" s="1" t="s">
        <v>95</v>
      </c>
      <c r="B116" s="22"/>
      <c r="C116" s="23"/>
      <c r="D116" s="16" t="s">
        <v>96</v>
      </c>
      <c r="E116" s="5"/>
      <c r="F116" s="10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9"/>
      <c r="E117" s="5">
        <v>200</v>
      </c>
      <c r="F117" s="10"/>
      <c r="G117" s="30"/>
    </row>
    <row r="118" spans="1:8" ht="38.25" hidden="1" x14ac:dyDescent="0.2">
      <c r="A118" s="4" t="s">
        <v>93</v>
      </c>
      <c r="B118" s="22"/>
      <c r="C118" s="23"/>
      <c r="D118" s="16" t="s">
        <v>94</v>
      </c>
      <c r="E118" s="5"/>
      <c r="F118" s="10">
        <f>F119</f>
        <v>0</v>
      </c>
      <c r="G118" s="30"/>
    </row>
    <row r="119" spans="1:8" ht="25.5" hidden="1" x14ac:dyDescent="0.2">
      <c r="A119" s="4" t="s">
        <v>56</v>
      </c>
      <c r="B119" s="22"/>
      <c r="C119" s="23"/>
      <c r="D119" s="19"/>
      <c r="E119" s="5">
        <v>200</v>
      </c>
      <c r="F119" s="10"/>
      <c r="G119" s="30"/>
    </row>
    <row r="120" spans="1:8" x14ac:dyDescent="0.2">
      <c r="A120" s="20" t="s">
        <v>24</v>
      </c>
      <c r="B120" s="20"/>
      <c r="C120" s="21"/>
      <c r="D120" s="21"/>
      <c r="E120" s="20"/>
      <c r="F120" s="9">
        <f>F16+F44+F49+F56+F67+F86+F92+F98+F112</f>
        <v>22607652.850000001</v>
      </c>
      <c r="G120" s="31"/>
      <c r="H120" s="37"/>
    </row>
    <row r="121" spans="1:8" x14ac:dyDescent="0.2">
      <c r="A121" s="28"/>
      <c r="B121" s="28"/>
      <c r="C121" s="28"/>
      <c r="D121" s="28"/>
      <c r="E121" s="28"/>
      <c r="F121" s="29"/>
    </row>
    <row r="122" spans="1:8" x14ac:dyDescent="0.2">
      <c r="A122" s="27"/>
      <c r="B122" s="27"/>
      <c r="C122" s="27"/>
      <c r="D122" s="27"/>
      <c r="E122" s="27"/>
      <c r="F122" s="55"/>
      <c r="G122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2024-01-29T10:00:20Z</dcterms:modified>
</cp:coreProperties>
</file>