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 refMode="R1C1"/>
</workbook>
</file>

<file path=xl/calcChain.xml><?xml version="1.0" encoding="utf-8"?>
<calcChain xmlns="http://schemas.openxmlformats.org/spreadsheetml/2006/main">
  <c r="D77" i="4" l="1"/>
  <c r="D97" i="4"/>
  <c r="D40" i="4" l="1"/>
  <c r="D45" i="4"/>
  <c r="D35" i="4" l="1"/>
  <c r="D31" i="4" l="1"/>
  <c r="D47" i="4" l="1"/>
  <c r="D82" i="4" l="1"/>
  <c r="D91" i="4" l="1"/>
  <c r="D84" i="4"/>
  <c r="D95" i="4"/>
  <c r="D89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5" i="4" l="1"/>
  <c r="D73" i="4"/>
  <c r="D72" i="4" l="1"/>
  <c r="D17" i="4"/>
  <c r="D43" i="4" l="1"/>
  <c r="D78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93" i="4"/>
  <c r="D88" i="4"/>
  <c r="D80" i="4"/>
  <c r="D38" i="4"/>
  <c r="D24" i="4" s="1"/>
  <c r="D15" i="4"/>
  <c r="D14" i="4" l="1"/>
  <c r="D99" i="4" l="1"/>
</calcChain>
</file>

<file path=xl/sharedStrings.xml><?xml version="1.0" encoding="utf-8"?>
<sst xmlns="http://schemas.openxmlformats.org/spreadsheetml/2006/main" count="145" uniqueCount="107">
  <si>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</si>
  <si>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</si>
  <si>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</si>
  <si>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</si>
  <si>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</si>
  <si>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</si>
  <si>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</si>
  <si>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</si>
  <si>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</si>
  <si>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</si>
  <si>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</si>
  <si>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</si>
  <si>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</si>
  <si>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</si>
  <si>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</si>
  <si>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</si>
  <si>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</si>
  <si>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</si>
  <si>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</si>
  <si>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</si>
  <si>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</si>
  <si>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</si>
  <si>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</si>
  <si>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</si>
  <si>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</si>
  <si>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</si>
  <si>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</si>
  <si>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</si>
  <si>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</si>
  <si>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</si>
  <si>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</si>
  <si>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</si>
  <si>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</si>
  <si>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</si>
  <si>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</si>
  <si>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</si>
  <si>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</si>
  <si>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</si>
  <si>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</si>
  <si>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</si>
  <si>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</si>
  <si>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</si>
  <si>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</si>
  <si>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</si>
  <si>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</si>
  <si>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</si>
  <si>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</si>
  <si>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</si>
  <si>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</si>
  <si>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</si>
  <si>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</si>
  <si>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</si>
  <si>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</si>
  <si>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</si>
  <si>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</si>
  <si>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</si>
  <si>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</si>
  <si>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</si>
  <si>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</si>
  <si>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</si>
  <si>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</si>
  <si>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</si>
  <si>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</si>
  <si>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</si>
  <si>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</si>
  <si>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</si>
  <si>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</si>
  <si>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</si>
  <si>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</si>
  <si>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</si>
  <si>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</si>
  <si>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</si>
  <si>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</si>
  <si>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</si>
  <si>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</si>
  <si>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</si>
  <si>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</si>
  <si>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</si>
  <si>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</si>
  <si>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</si>
  <si>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</si>
  <si>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</si>
  <si>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</si>
  <si>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</si>
  <si>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</si>
  <si>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</si>
  <si>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</si>
  <si>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</si>
  <si>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</si>
  <si>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</si>
  <si>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</si>
  <si>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</si>
  <si>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</si>
  <si>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</si>
  <si>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</si>
  <si>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</si>
  <si>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</si>
  <si>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</si>
  <si>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</si>
  <si>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</si>
  <si>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</si>
  <si>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</si>
  <si>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</si>
  <si>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</si>
  <si>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</si>
  <si>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</si>
  <si>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 xml:space="preserve">                                           от  29.01.2024 № 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</si>
</sst>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topLeftCell="A94" zoomScale="120" zoomScaleNormal="100" zoomScaleSheetLayoutView="120" workbookViewId="0">
      <selection activeCell="H99" sqref="H9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51" t="s">
        <v>83</v>
      </c>
      <c r="C2" s="52"/>
      <c r="D2" s="52"/>
    </row>
    <row r="3" spans="1:4" ht="15.75" x14ac:dyDescent="0.25">
      <c r="A3" s="2"/>
      <c r="B3" s="51" t="s">
        <v>81</v>
      </c>
      <c r="C3" s="52"/>
      <c r="D3" s="52"/>
    </row>
    <row r="4" spans="1:4" ht="15.75" x14ac:dyDescent="0.25">
      <c r="A4" s="2"/>
      <c r="B4" s="51" t="s">
        <v>82</v>
      </c>
      <c r="C4" s="52"/>
      <c r="D4" s="52"/>
    </row>
    <row r="5" spans="1:4" ht="15.75" x14ac:dyDescent="0.25">
      <c r="A5" s="2"/>
      <c r="B5" s="55" t="s">
        <v>106</v>
      </c>
      <c r="C5" s="55"/>
      <c r="D5" s="55"/>
    </row>
    <row r="6" spans="1:4" ht="15.75" x14ac:dyDescent="0.25">
      <c r="A6" s="2"/>
      <c r="B6" s="49"/>
      <c r="C6" s="37"/>
      <c r="D6" s="37"/>
    </row>
    <row r="7" spans="1:4" ht="14.25" customHeight="1" x14ac:dyDescent="0.25">
      <c r="A7" s="2"/>
      <c r="B7" s="51" t="s">
        <v>83</v>
      </c>
      <c r="C7" s="52"/>
      <c r="D7" s="52"/>
    </row>
    <row r="8" spans="1:4" ht="14.25" customHeight="1" x14ac:dyDescent="0.25">
      <c r="A8" s="2"/>
      <c r="B8" s="51" t="s">
        <v>81</v>
      </c>
      <c r="C8" s="52"/>
      <c r="D8" s="52"/>
    </row>
    <row r="9" spans="1:4" ht="14.25" customHeight="1" x14ac:dyDescent="0.25">
      <c r="A9" s="2"/>
      <c r="B9" s="51" t="s">
        <v>82</v>
      </c>
      <c r="C9" s="52"/>
      <c r="D9" s="52"/>
    </row>
    <row r="10" spans="1:4" ht="16.5" customHeight="1" x14ac:dyDescent="0.25">
      <c r="A10" s="2"/>
      <c r="B10" s="55" t="s">
        <v>95</v>
      </c>
      <c r="C10" s="55"/>
      <c r="D10" s="55"/>
    </row>
    <row r="11" spans="1:4" ht="58.5" customHeight="1" x14ac:dyDescent="0.25">
      <c r="A11" s="56" t="s">
        <v>86</v>
      </c>
      <c r="B11" s="56"/>
      <c r="C11" s="56"/>
      <c r="D11" s="56"/>
    </row>
    <row r="12" spans="1:4" ht="15" customHeight="1" x14ac:dyDescent="0.25">
      <c r="A12" s="53" t="s">
        <v>0</v>
      </c>
      <c r="B12" s="53" t="s">
        <v>1</v>
      </c>
      <c r="C12" s="53" t="s">
        <v>2</v>
      </c>
      <c r="D12" s="53" t="s">
        <v>87</v>
      </c>
    </row>
    <row r="13" spans="1:4" ht="13.5" customHeight="1" x14ac:dyDescent="0.25">
      <c r="A13" s="54"/>
      <c r="B13" s="54"/>
      <c r="C13" s="54"/>
      <c r="D13" s="54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88</v>
      </c>
      <c r="B19" s="10" t="s">
        <v>89</v>
      </c>
      <c r="C19" s="4"/>
      <c r="D19" s="34">
        <f>D20+D22</f>
        <v>6488877</v>
      </c>
    </row>
    <row r="20" spans="1:6" ht="25.5" x14ac:dyDescent="0.25">
      <c r="A20" s="7" t="s">
        <v>96</v>
      </c>
      <c r="B20" s="23" t="s">
        <v>90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v>3236561</v>
      </c>
    </row>
    <row r="22" spans="1:6" ht="28.5" customHeight="1" x14ac:dyDescent="0.25">
      <c r="A22" s="7" t="s">
        <v>91</v>
      </c>
      <c r="B22" s="4" t="s">
        <v>92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4657372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v>3150800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9">
        <v>100000</v>
      </c>
    </row>
    <row r="30" spans="1:6" x14ac:dyDescent="0.25">
      <c r="A30" s="43" t="s">
        <v>84</v>
      </c>
      <c r="B30" s="42" t="s">
        <v>85</v>
      </c>
      <c r="C30" s="29"/>
      <c r="D30" s="32">
        <f>D31</f>
        <v>363525</v>
      </c>
    </row>
    <row r="31" spans="1:6" x14ac:dyDescent="0.25">
      <c r="A31" s="28" t="s">
        <v>10</v>
      </c>
      <c r="B31" s="42"/>
      <c r="C31" s="29">
        <v>500</v>
      </c>
      <c r="D31" s="32">
        <f>165620+197905</f>
        <v>363525</v>
      </c>
    </row>
    <row r="32" spans="1:6" x14ac:dyDescent="0.25">
      <c r="A32" s="7" t="s">
        <v>9</v>
      </c>
      <c r="B32" s="4" t="s">
        <v>32</v>
      </c>
      <c r="C32" s="4"/>
      <c r="D32" s="38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9">
        <v>200000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166047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190127-24162+82</f>
        <v>166047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1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23000</v>
      </c>
    </row>
    <row r="39" spans="1:4" ht="25.5" x14ac:dyDescent="0.25">
      <c r="A39" s="8" t="s">
        <v>5</v>
      </c>
      <c r="B39" s="4"/>
      <c r="C39" s="9">
        <v>200</v>
      </c>
      <c r="D39" s="32">
        <v>23000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439415</v>
      </c>
    </row>
    <row r="41" spans="1:4" ht="87.75" customHeight="1" x14ac:dyDescent="0.25">
      <c r="A41" s="7" t="s">
        <v>103</v>
      </c>
      <c r="B41" s="12" t="s">
        <v>38</v>
      </c>
      <c r="C41" s="4"/>
      <c r="D41" s="19">
        <f>D42</f>
        <v>10000</v>
      </c>
    </row>
    <row r="42" spans="1:4" ht="27" customHeight="1" x14ac:dyDescent="0.25">
      <c r="A42" s="41" t="s">
        <v>5</v>
      </c>
      <c r="B42" s="40"/>
      <c r="C42" s="27">
        <v>200</v>
      </c>
      <c r="D42" s="33">
        <v>10000</v>
      </c>
    </row>
    <row r="43" spans="1:4" ht="39" customHeight="1" x14ac:dyDescent="0.25">
      <c r="A43" s="17" t="s">
        <v>97</v>
      </c>
      <c r="B43" s="26" t="s">
        <v>98</v>
      </c>
      <c r="C43" s="42"/>
      <c r="D43" s="19">
        <f>D44</f>
        <v>112625</v>
      </c>
    </row>
    <row r="44" spans="1:4" ht="14.25" customHeight="1" x14ac:dyDescent="0.25">
      <c r="A44" s="41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101</v>
      </c>
      <c r="B45" s="26" t="s">
        <v>102</v>
      </c>
      <c r="C45" s="27"/>
      <c r="D45" s="32">
        <f>D46</f>
        <v>100000</v>
      </c>
    </row>
    <row r="46" spans="1:4" ht="24.75" customHeight="1" x14ac:dyDescent="0.25">
      <c r="A46" s="41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99</v>
      </c>
      <c r="B47" s="26" t="s">
        <v>100</v>
      </c>
      <c r="C47" s="27"/>
      <c r="D47" s="32">
        <f>D48</f>
        <v>196790</v>
      </c>
    </row>
    <row r="48" spans="1:4" ht="14.25" customHeight="1" x14ac:dyDescent="0.25">
      <c r="A48" s="41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1117513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1117513</v>
      </c>
    </row>
    <row r="57" spans="1:4" ht="15" customHeight="1" x14ac:dyDescent="0.25">
      <c r="A57" s="8" t="s">
        <v>24</v>
      </c>
      <c r="B57" s="10"/>
      <c r="C57" s="11">
        <v>300</v>
      </c>
      <c r="D57" s="33">
        <v>1117513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1126000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546000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v>546000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580000</v>
      </c>
    </row>
    <row r="71" spans="1:6" ht="27" customHeight="1" x14ac:dyDescent="0.25">
      <c r="A71" s="8" t="s">
        <v>5</v>
      </c>
      <c r="B71" s="10"/>
      <c r="C71" s="9">
        <v>200</v>
      </c>
      <c r="D71" s="33">
        <v>580000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640524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32027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v>32027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608497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v>608497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D78+D80+D82+D84+D86+D88+D91+D93+D95+D97</f>
        <v>8044951.8499999996</v>
      </c>
    </row>
    <row r="78" spans="1:6" ht="25.5" x14ac:dyDescent="0.25">
      <c r="A78" s="17" t="s">
        <v>12</v>
      </c>
      <c r="B78" s="4" t="s">
        <v>40</v>
      </c>
      <c r="C78" s="18"/>
      <c r="D78" s="19">
        <f>D79</f>
        <v>355290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1094067</v>
      </c>
    </row>
    <row r="81" spans="1:8" ht="51" x14ac:dyDescent="0.25">
      <c r="A81" s="8" t="s">
        <v>13</v>
      </c>
      <c r="B81" s="4"/>
      <c r="C81" s="9">
        <v>100</v>
      </c>
      <c r="D81" s="32">
        <v>1094067</v>
      </c>
    </row>
    <row r="82" spans="1:8" x14ac:dyDescent="0.25">
      <c r="A82" s="7" t="s">
        <v>15</v>
      </c>
      <c r="B82" s="4" t="s">
        <v>42</v>
      </c>
      <c r="C82" s="13"/>
      <c r="D82" s="20">
        <f>D83</f>
        <v>5857832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v>5857832</v>
      </c>
      <c r="F83" s="31"/>
      <c r="H83" s="31"/>
    </row>
    <row r="84" spans="1:8" ht="37.5" customHeight="1" x14ac:dyDescent="0.25">
      <c r="A84" s="17" t="s">
        <v>45</v>
      </c>
      <c r="B84" s="42" t="s">
        <v>44</v>
      </c>
      <c r="C84" s="18"/>
      <c r="D84" s="19">
        <f>D85</f>
        <v>18845</v>
      </c>
      <c r="H84" s="31"/>
    </row>
    <row r="85" spans="1:8" ht="15" customHeight="1" x14ac:dyDescent="0.25">
      <c r="A85" s="41" t="s">
        <v>10</v>
      </c>
      <c r="B85" s="42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43</v>
      </c>
      <c r="C88" s="13"/>
      <c r="D88" s="20">
        <f>D89+D90</f>
        <v>53500</v>
      </c>
    </row>
    <row r="89" spans="1:8" ht="25.5" x14ac:dyDescent="0.25">
      <c r="A89" s="8" t="s">
        <v>5</v>
      </c>
      <c r="B89" s="4"/>
      <c r="C89" s="9">
        <v>200</v>
      </c>
      <c r="D89" s="32">
        <f>43500</f>
        <v>43500</v>
      </c>
    </row>
    <row r="90" spans="1:8" x14ac:dyDescent="0.25">
      <c r="A90" s="8" t="s">
        <v>16</v>
      </c>
      <c r="B90" s="4"/>
      <c r="C90" s="11">
        <v>800</v>
      </c>
      <c r="D90" s="32">
        <v>10000</v>
      </c>
    </row>
    <row r="91" spans="1:8" ht="38.25" customHeight="1" x14ac:dyDescent="0.25">
      <c r="A91" s="17" t="s">
        <v>46</v>
      </c>
      <c r="B91" s="42" t="s">
        <v>47</v>
      </c>
      <c r="C91" s="18"/>
      <c r="D91" s="19">
        <f>D92</f>
        <v>115326</v>
      </c>
    </row>
    <row r="92" spans="1:8" ht="14.25" customHeight="1" x14ac:dyDescent="0.25">
      <c r="A92" s="41" t="s">
        <v>10</v>
      </c>
      <c r="B92" s="42"/>
      <c r="C92" s="27">
        <v>500</v>
      </c>
      <c r="D92" s="33">
        <v>115326</v>
      </c>
      <c r="H92" s="31"/>
    </row>
    <row r="93" spans="1:8" x14ac:dyDescent="0.25">
      <c r="A93" s="7" t="s">
        <v>25</v>
      </c>
      <c r="B93" s="4" t="s">
        <v>54</v>
      </c>
      <c r="C93" s="11"/>
      <c r="D93" s="20">
        <f>D94</f>
        <v>252000</v>
      </c>
      <c r="H93" s="31"/>
    </row>
    <row r="94" spans="1:8" ht="12.75" customHeight="1" x14ac:dyDescent="0.25">
      <c r="A94" s="8" t="s">
        <v>24</v>
      </c>
      <c r="B94" s="4"/>
      <c r="C94" s="11">
        <v>300</v>
      </c>
      <c r="D94" s="33">
        <v>252000</v>
      </c>
    </row>
    <row r="95" spans="1:8" ht="38.25" x14ac:dyDescent="0.25">
      <c r="A95" s="48" t="s">
        <v>93</v>
      </c>
      <c r="B95" s="45" t="s">
        <v>94</v>
      </c>
      <c r="C95" s="46"/>
      <c r="D95" s="50">
        <f>D96</f>
        <v>164044</v>
      </c>
    </row>
    <row r="96" spans="1:8" x14ac:dyDescent="0.25">
      <c r="A96" s="44" t="s">
        <v>10</v>
      </c>
      <c r="B96" s="45"/>
      <c r="C96" s="46">
        <v>500</v>
      </c>
      <c r="D96" s="47">
        <v>164044</v>
      </c>
    </row>
    <row r="97" spans="1:8" x14ac:dyDescent="0.25">
      <c r="A97" s="48" t="s">
        <v>104</v>
      </c>
      <c r="B97" s="45" t="s">
        <v>105</v>
      </c>
      <c r="C97" s="46"/>
      <c r="D97" s="50">
        <f>D98</f>
        <v>84047.85</v>
      </c>
    </row>
    <row r="98" spans="1:8" x14ac:dyDescent="0.25">
      <c r="A98" s="44" t="s">
        <v>16</v>
      </c>
      <c r="B98" s="45"/>
      <c r="C98" s="46">
        <v>800</v>
      </c>
      <c r="D98" s="47">
        <v>84047.85</v>
      </c>
    </row>
    <row r="99" spans="1:8" x14ac:dyDescent="0.25">
      <c r="A99" s="15" t="s">
        <v>18</v>
      </c>
      <c r="B99" s="6"/>
      <c r="C99" s="13"/>
      <c r="D99" s="21">
        <f>D14+D24+D40+D55+D60+D67+D77+D72+D19</f>
        <v>22607652.850000001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2024-01-29T11:25:25Z</cp:lastPrinted>
  <dcterms:created xsi:type="dcterms:W3CDTF">2015-02-12T07:20:41Z</dcterms:created>
  <dcterms:modified xsi:type="dcterms:W3CDTF">2024-01-29T12:55:15Z</dcterms:modified>
</cp:coreProperties>
</file>