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0" windowWidth="13335" windowHeight="781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(2)'!$A$1:$E$90</definedName>
  </definedNames>
  <calcPr calcId="144525"/>
</workbook>
</file>

<file path=xl/calcChain.xml><?xml version="1.0" encoding="utf-8"?>
<calcChain xmlns="http://schemas.openxmlformats.org/spreadsheetml/2006/main">
  <c r="D72" i="4" l="1"/>
  <c r="E45" i="4"/>
  <c r="E43" i="4"/>
  <c r="E41" i="4"/>
  <c r="E27" i="4"/>
  <c r="D27" i="4"/>
  <c r="E47" i="4" l="1"/>
  <c r="E40" i="4" s="1"/>
  <c r="D47" i="4"/>
  <c r="D45" i="4"/>
  <c r="D43" i="4"/>
  <c r="D41" i="4"/>
  <c r="D40" i="4" s="1"/>
  <c r="E33" i="4" l="1"/>
  <c r="E31" i="4"/>
  <c r="E29" i="4"/>
  <c r="E38" i="4"/>
  <c r="E35" i="4"/>
  <c r="E26" i="4" l="1"/>
  <c r="D38" i="4"/>
  <c r="D35" i="4"/>
  <c r="D33" i="4"/>
  <c r="D31" i="4"/>
  <c r="D29" i="4"/>
  <c r="E16" i="4"/>
  <c r="E18" i="4"/>
  <c r="E20" i="4"/>
  <c r="E22" i="4"/>
  <c r="E24" i="4"/>
  <c r="D24" i="4"/>
  <c r="D22" i="4"/>
  <c r="D20" i="4"/>
  <c r="D18" i="4"/>
  <c r="D16" i="4"/>
  <c r="D14" i="4"/>
  <c r="D13" i="4" l="1"/>
  <c r="D26" i="4"/>
  <c r="E65" i="4"/>
  <c r="D65" i="4"/>
  <c r="E63" i="4"/>
  <c r="D63" i="4"/>
  <c r="D62" i="4" l="1"/>
  <c r="E62" i="4"/>
  <c r="E52" i="4" l="1"/>
  <c r="E51" i="4" l="1"/>
  <c r="D52" i="4"/>
  <c r="D51" i="4" s="1"/>
  <c r="D68" i="4" l="1"/>
  <c r="E68" i="4"/>
  <c r="D9" i="4"/>
  <c r="E9" i="4"/>
  <c r="E60" i="4" l="1"/>
  <c r="E58" i="4"/>
  <c r="D60" i="4"/>
  <c r="D58" i="4"/>
  <c r="D57" i="4" l="1"/>
  <c r="E57" i="4"/>
  <c r="E78" i="4" l="1"/>
  <c r="E76" i="4"/>
  <c r="E72" i="4"/>
  <c r="E80" i="4" l="1"/>
  <c r="D80" i="4"/>
  <c r="E49" i="4" l="1"/>
  <c r="D49" i="4"/>
  <c r="E85" i="4"/>
  <c r="E83" i="4"/>
  <c r="E70" i="4"/>
  <c r="E14" i="4"/>
  <c r="E13" i="4" s="1"/>
  <c r="E11" i="4"/>
  <c r="D85" i="4"/>
  <c r="D83" i="4"/>
  <c r="D78" i="4"/>
  <c r="D76" i="4"/>
  <c r="D70" i="4"/>
  <c r="D11" i="4"/>
  <c r="D67" i="4" l="1"/>
  <c r="E67" i="4"/>
  <c r="E8" i="4"/>
  <c r="D8" i="4"/>
  <c r="E87" i="4" l="1"/>
  <c r="E89" i="4" s="1"/>
  <c r="D87" i="4"/>
  <c r="D89" i="4" s="1"/>
</calcChain>
</file>

<file path=xl/sharedStrings.xml><?xml version="1.0" encoding="utf-8"?>
<sst xmlns="http://schemas.openxmlformats.org/spreadsheetml/2006/main" count="129" uniqueCount="98">
  <si>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</si>
  <si>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</si>
  <si>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</si>
  <si>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</si>
  <si>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</si>
  <si>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</si>
  <si>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</si>
  <si>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</si>
  <si>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</si>
  <si>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</si>
  <si>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</si>
  <si>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</si>
  <si>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</si>
  <si>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</si>
  <si>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</si>
  <si>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</si>
  <si>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</si>
  <si>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</si>
  <si>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</si>
  <si>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</si>
  <si>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</si>
  <si>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</si>
  <si>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</si>
  <si>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</si>
  <si>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</si>
  <si>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</si>
  <si>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</si>
  <si>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</si>
  <si>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</si>
  <si>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</si>
  <si>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</si>
  <si>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</si>
  <si>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</si>
  <si>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</si>
  <si>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</si>
  <si>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</si>
  <si>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</si>
  <si>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</si>
  <si>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</si>
  <si>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</si>
  <si>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</si>
  <si>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</si>
  <si>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</si>
  <si>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</si>
  <si>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</si>
  <si>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</si>
  <si>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</si>
  <si>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</si>
  <si>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</si>
  <si>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</si>
  <si>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</si>
  <si>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04 0 06 20150</t>
  </si>
  <si>
    <t>Поддержка молодых семей в приобретении (строительстве) жилья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</si>
  <si>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</si>
  <si>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</si>
  <si>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</si>
  <si>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</si>
  <si>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</si>
  <si>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</si>
  <si>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</si>
  <si>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</si>
  <si>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</si>
  <si>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</si>
  <si>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05 0 00 20220</t>
  </si>
  <si>
    <t>Муниципальная программа "Эффективная власть в Приволжском сельском поселении"</t>
  </si>
  <si>
    <t>08 0 00 00000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</si>
  <si>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</si>
  <si>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</si>
  <si>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</si>
  <si>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</si>
  <si>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</si>
  <si>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</si>
  <si>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</si>
  <si>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</si>
  <si>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</si>
  <si>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Субсидия на государственную поддержку молодых семей Ярославской области в приобретении (строительстве) жилья</t>
  </si>
  <si>
    <t>06 0 01 L4970</t>
  </si>
  <si>
    <t>02 0 01 72440</t>
  </si>
  <si>
    <t>Муниципальная программа «Развитие субъектов малого и среднего предпринимательства и потребительского рынка Приволжского сельского поселения»</t>
  </si>
  <si>
    <t>09 0 01 72880</t>
  </si>
  <si>
    <t>Обеспечение территориальной доступности товаров для сельского населения путем оказания государственной поддержки</t>
  </si>
  <si>
    <t>09 0 00 00000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</si>
  <si>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</si>
  <si>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09 0 01 21830</t>
  </si>
  <si>
    <t>2024 г                     (руб.)</t>
  </si>
  <si>
    <t xml:space="preserve"> Софинансирование к субсидии на финансирование дорожного хозяйства</t>
  </si>
  <si>
    <t>02 0 01 22440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</si>
  <si>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</si>
  <si>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</si>
  <si>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Субсидия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</si>
  <si>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02 0 01 77350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</si>
  <si>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</si>
  <si>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</si>
  <si>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</si>
  <si>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</si>
  <si>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2025 г                     (руб.)</t>
  </si>
  <si>
    <t xml:space="preserve"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на плановый период 2024 - 2025 годов </t>
  </si>
  <si>
    <t>от  06.12.2022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</si>
</sst>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/>
    <xf numFmtId="4" fontId="12" fillId="0" borderId="0" xfId="0" applyNumberFormat="1" applyFont="1" applyFill="1"/>
    <xf numFmtId="0" fontId="13" fillId="0" borderId="1" xfId="0" applyFont="1" applyFill="1" applyBorder="1"/>
    <xf numFmtId="0" fontId="14" fillId="0" borderId="1" xfId="0" applyFont="1" applyFill="1" applyBorder="1"/>
    <xf numFmtId="4" fontId="15" fillId="0" borderId="1" xfId="0" applyNumberFormat="1" applyFont="1" applyFill="1" applyBorder="1"/>
    <xf numFmtId="0" fontId="0" fillId="0" borderId="0" xfId="0" applyFill="1" applyBorder="1"/>
    <xf numFmtId="0" fontId="9" fillId="0" borderId="1" xfId="0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wrapText="1"/>
    </xf>
    <xf numFmtId="0" fontId="3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tabSelected="1" view="pageBreakPreview" zoomScale="130" zoomScaleSheetLayoutView="130" zoomScalePageLayoutView="70" workbookViewId="0">
      <selection activeCell="B4" sqref="B4:E4"/>
    </sheetView>
  </sheetViews>
  <sheetFormatPr defaultRowHeight="15" x14ac:dyDescent="0.25"/>
  <cols>
    <col min="1" max="1" width="57.42578125" style="1" customWidth="1"/>
    <col min="2" max="2" width="12.5703125" style="1" customWidth="1"/>
    <col min="3" max="3" width="8.28515625" style="1" customWidth="1"/>
    <col min="4" max="4" width="14.28515625" style="1" customWidth="1"/>
    <col min="5" max="5" width="13.7109375" style="26" customWidth="1"/>
    <col min="6" max="6" width="9.140625" style="1"/>
    <col min="7" max="7" width="32" style="1" customWidth="1"/>
    <col min="8" max="8" width="12.28515625" style="1" bestFit="1" customWidth="1"/>
    <col min="9" max="9" width="14.5703125" style="1" customWidth="1"/>
    <col min="10" max="16384" width="9.140625" style="1"/>
  </cols>
  <sheetData>
    <row r="1" spans="1:5" ht="15" customHeight="1" x14ac:dyDescent="0.25">
      <c r="B1" s="57" t="s">
        <v>94</v>
      </c>
      <c r="C1" s="58"/>
      <c r="D1" s="58"/>
      <c r="E1" s="58"/>
    </row>
    <row r="2" spans="1:5" ht="15" customHeight="1" x14ac:dyDescent="0.25">
      <c r="B2" s="57" t="s">
        <v>19</v>
      </c>
      <c r="C2" s="57"/>
      <c r="D2" s="57"/>
      <c r="E2" s="58"/>
    </row>
    <row r="3" spans="1:5" ht="15.75" x14ac:dyDescent="0.25">
      <c r="A3" s="2"/>
      <c r="B3" s="59" t="s">
        <v>20</v>
      </c>
      <c r="C3" s="59"/>
      <c r="D3" s="59"/>
      <c r="E3" s="58"/>
    </row>
    <row r="4" spans="1:5" ht="12" customHeight="1" x14ac:dyDescent="0.25">
      <c r="A4" s="2"/>
      <c r="B4" s="59" t="s">
        <v>97</v>
      </c>
      <c r="C4" s="59"/>
      <c r="D4" s="59"/>
      <c r="E4" s="58"/>
    </row>
    <row r="5" spans="1:5" ht="80.25" customHeight="1" x14ac:dyDescent="0.3">
      <c r="A5" s="60" t="s">
        <v>96</v>
      </c>
      <c r="B5" s="60"/>
      <c r="C5" s="60"/>
      <c r="D5" s="60"/>
      <c r="E5" s="60"/>
    </row>
    <row r="6" spans="1:5" ht="15" customHeight="1" x14ac:dyDescent="0.25">
      <c r="A6" s="61" t="s">
        <v>0</v>
      </c>
      <c r="B6" s="61" t="s">
        <v>1</v>
      </c>
      <c r="C6" s="61" t="s">
        <v>2</v>
      </c>
      <c r="D6" s="61" t="s">
        <v>84</v>
      </c>
      <c r="E6" s="61" t="s">
        <v>95</v>
      </c>
    </row>
    <row r="7" spans="1:5" ht="13.5" customHeight="1" x14ac:dyDescent="0.25">
      <c r="A7" s="62"/>
      <c r="B7" s="62"/>
      <c r="C7" s="62"/>
      <c r="D7" s="62"/>
      <c r="E7" s="62"/>
    </row>
    <row r="8" spans="1:5" ht="40.5" hidden="1" customHeight="1" x14ac:dyDescent="0.25">
      <c r="A8" s="4" t="s">
        <v>3</v>
      </c>
      <c r="B8" s="5" t="s">
        <v>29</v>
      </c>
      <c r="C8" s="3"/>
      <c r="D8" s="6">
        <f>D9+D11</f>
        <v>0</v>
      </c>
      <c r="E8" s="6">
        <f>E9+E11</f>
        <v>0</v>
      </c>
    </row>
    <row r="9" spans="1:5" ht="24.75" hidden="1" customHeight="1" x14ac:dyDescent="0.25">
      <c r="A9" s="7" t="s">
        <v>6</v>
      </c>
      <c r="B9" s="29" t="s">
        <v>34</v>
      </c>
      <c r="C9" s="3"/>
      <c r="D9" s="8">
        <f>D10</f>
        <v>0</v>
      </c>
      <c r="E9" s="8">
        <f>E10</f>
        <v>0</v>
      </c>
    </row>
    <row r="10" spans="1:5" ht="25.5" hidden="1" x14ac:dyDescent="0.25">
      <c r="A10" s="9" t="s">
        <v>5</v>
      </c>
      <c r="B10" s="3"/>
      <c r="C10" s="10">
        <v>200</v>
      </c>
      <c r="D10" s="11">
        <v>0</v>
      </c>
      <c r="E10" s="11">
        <v>0</v>
      </c>
    </row>
    <row r="11" spans="1:5" ht="25.5" hidden="1" x14ac:dyDescent="0.25">
      <c r="A11" s="7" t="s">
        <v>4</v>
      </c>
      <c r="B11" s="29" t="s">
        <v>62</v>
      </c>
      <c r="C11" s="3"/>
      <c r="D11" s="8">
        <f>D12</f>
        <v>0</v>
      </c>
      <c r="E11" s="8">
        <f>E12</f>
        <v>0</v>
      </c>
    </row>
    <row r="12" spans="1:5" ht="25.5" hidden="1" x14ac:dyDescent="0.25">
      <c r="A12" s="9" t="s">
        <v>5</v>
      </c>
      <c r="B12" s="5"/>
      <c r="C12" s="10">
        <v>200</v>
      </c>
      <c r="D12" s="11">
        <v>0</v>
      </c>
      <c r="E12" s="11">
        <v>0</v>
      </c>
    </row>
    <row r="13" spans="1:5" ht="24.75" customHeight="1" x14ac:dyDescent="0.25">
      <c r="A13" s="4" t="s">
        <v>21</v>
      </c>
      <c r="B13" s="12" t="s">
        <v>43</v>
      </c>
      <c r="C13" s="3"/>
      <c r="D13" s="6">
        <f>D14+D16+D18+D20+D22+D24</f>
        <v>9039967</v>
      </c>
      <c r="E13" s="6">
        <f>E14+E16+E18+E20+E22+E24</f>
        <v>10421967</v>
      </c>
    </row>
    <row r="14" spans="1:5" ht="25.5" x14ac:dyDescent="0.25">
      <c r="A14" s="7" t="s">
        <v>32</v>
      </c>
      <c r="B14" s="29" t="s">
        <v>33</v>
      </c>
      <c r="C14" s="13"/>
      <c r="D14" s="8">
        <f>D15</f>
        <v>3269474</v>
      </c>
      <c r="E14" s="11">
        <f>E15</f>
        <v>4651474</v>
      </c>
    </row>
    <row r="15" spans="1:5" ht="26.25" customHeight="1" x14ac:dyDescent="0.25">
      <c r="A15" s="9" t="s">
        <v>5</v>
      </c>
      <c r="B15" s="14"/>
      <c r="C15" s="10">
        <v>200</v>
      </c>
      <c r="D15" s="11">
        <v>3269474</v>
      </c>
      <c r="E15" s="11">
        <v>4651474</v>
      </c>
    </row>
    <row r="16" spans="1:5" ht="25.5" customHeight="1" x14ac:dyDescent="0.25">
      <c r="A16" s="7" t="s">
        <v>85</v>
      </c>
      <c r="B16" s="14" t="s">
        <v>86</v>
      </c>
      <c r="C16" s="3"/>
      <c r="D16" s="8">
        <f>D17</f>
        <v>203753</v>
      </c>
      <c r="E16" s="8">
        <f>E17</f>
        <v>203753</v>
      </c>
    </row>
    <row r="17" spans="1:7" ht="29.25" customHeight="1" x14ac:dyDescent="0.25">
      <c r="A17" s="9" t="s">
        <v>5</v>
      </c>
      <c r="B17" s="14"/>
      <c r="C17" s="3">
        <v>200</v>
      </c>
      <c r="D17" s="11">
        <v>203753</v>
      </c>
      <c r="E17" s="11">
        <v>203753</v>
      </c>
    </row>
    <row r="18" spans="1:7" ht="38.25" x14ac:dyDescent="0.25">
      <c r="A18" s="7" t="s">
        <v>87</v>
      </c>
      <c r="B18" s="14" t="s">
        <v>88</v>
      </c>
      <c r="C18" s="3"/>
      <c r="D18" s="11">
        <f>D19</f>
        <v>84773</v>
      </c>
      <c r="E18" s="11">
        <f>E19</f>
        <v>84773</v>
      </c>
    </row>
    <row r="19" spans="1:7" ht="25.5" x14ac:dyDescent="0.25">
      <c r="A19" s="9" t="s">
        <v>5</v>
      </c>
      <c r="B19" s="14"/>
      <c r="C19" s="3">
        <v>200</v>
      </c>
      <c r="D19" s="11">
        <v>84773</v>
      </c>
      <c r="E19" s="11">
        <v>84773</v>
      </c>
      <c r="G19" s="32"/>
    </row>
    <row r="20" spans="1:7" ht="25.5" hidden="1" x14ac:dyDescent="0.25">
      <c r="A20" s="7" t="s">
        <v>35</v>
      </c>
      <c r="B20" s="3" t="s">
        <v>37</v>
      </c>
      <c r="C20" s="15"/>
      <c r="D20" s="8">
        <f>D21</f>
        <v>0</v>
      </c>
      <c r="E20" s="11">
        <f>E21</f>
        <v>0</v>
      </c>
    </row>
    <row r="21" spans="1:7" ht="25.5" hidden="1" x14ac:dyDescent="0.25">
      <c r="A21" s="9" t="s">
        <v>5</v>
      </c>
      <c r="B21" s="14"/>
      <c r="C21" s="10">
        <v>200</v>
      </c>
      <c r="D21" s="11">
        <v>0</v>
      </c>
      <c r="E21" s="11">
        <v>0</v>
      </c>
    </row>
    <row r="22" spans="1:7" x14ac:dyDescent="0.25">
      <c r="A22" s="7" t="s">
        <v>7</v>
      </c>
      <c r="B22" s="14" t="s">
        <v>77</v>
      </c>
      <c r="C22" s="3"/>
      <c r="D22" s="11">
        <f>D23</f>
        <v>3871295</v>
      </c>
      <c r="E22" s="11">
        <f>E23</f>
        <v>3871295</v>
      </c>
    </row>
    <row r="23" spans="1:7" ht="25.5" x14ac:dyDescent="0.25">
      <c r="A23" s="9" t="s">
        <v>5</v>
      </c>
      <c r="B23" s="14"/>
      <c r="C23" s="10">
        <v>200</v>
      </c>
      <c r="D23" s="11">
        <v>3871295</v>
      </c>
      <c r="E23" s="11">
        <v>3871295</v>
      </c>
    </row>
    <row r="24" spans="1:7" ht="38.25" x14ac:dyDescent="0.25">
      <c r="A24" s="7" t="s">
        <v>89</v>
      </c>
      <c r="B24" s="14" t="s">
        <v>90</v>
      </c>
      <c r="C24" s="3"/>
      <c r="D24" s="8">
        <f>D25</f>
        <v>1610672</v>
      </c>
      <c r="E24" s="8">
        <f>E25</f>
        <v>1610672</v>
      </c>
    </row>
    <row r="25" spans="1:7" ht="25.5" x14ac:dyDescent="0.25">
      <c r="A25" s="9" t="s">
        <v>5</v>
      </c>
      <c r="B25" s="14"/>
      <c r="C25" s="3">
        <v>200</v>
      </c>
      <c r="D25" s="11">
        <v>1610672</v>
      </c>
      <c r="E25" s="11">
        <v>1610672</v>
      </c>
    </row>
    <row r="26" spans="1:7" ht="27" x14ac:dyDescent="0.25">
      <c r="A26" s="45" t="s">
        <v>22</v>
      </c>
      <c r="B26" s="46" t="s">
        <v>42</v>
      </c>
      <c r="C26" s="47"/>
      <c r="D26" s="48">
        <f>D27+D29+D31+D33+D35+D38</f>
        <v>165620</v>
      </c>
      <c r="E26" s="48">
        <f>E27+E29+E31+E33+E35+E38</f>
        <v>165620</v>
      </c>
    </row>
    <row r="27" spans="1:7" hidden="1" x14ac:dyDescent="0.25">
      <c r="A27" s="49" t="s">
        <v>91</v>
      </c>
      <c r="B27" s="50" t="s">
        <v>38</v>
      </c>
      <c r="C27" s="50"/>
      <c r="D27" s="51">
        <f>D28</f>
        <v>0</v>
      </c>
      <c r="E27" s="51">
        <f>E28</f>
        <v>0</v>
      </c>
    </row>
    <row r="28" spans="1:7" ht="28.5" hidden="1" customHeight="1" x14ac:dyDescent="0.25">
      <c r="A28" s="52" t="s">
        <v>5</v>
      </c>
      <c r="B28" s="50"/>
      <c r="C28" s="53">
        <v>200</v>
      </c>
      <c r="D28" s="54">
        <v>0</v>
      </c>
      <c r="E28" s="51">
        <v>0</v>
      </c>
    </row>
    <row r="29" spans="1:7" ht="28.5" customHeight="1" x14ac:dyDescent="0.25">
      <c r="A29" s="49" t="s">
        <v>8</v>
      </c>
      <c r="B29" s="50" t="s">
        <v>36</v>
      </c>
      <c r="C29" s="55"/>
      <c r="D29" s="51">
        <f>D30</f>
        <v>165620</v>
      </c>
      <c r="E29" s="54">
        <f>E30</f>
        <v>165620</v>
      </c>
    </row>
    <row r="30" spans="1:7" ht="26.25" x14ac:dyDescent="0.25">
      <c r="A30" s="56" t="s">
        <v>5</v>
      </c>
      <c r="B30" s="50"/>
      <c r="C30" s="53">
        <v>200</v>
      </c>
      <c r="D30" s="54">
        <v>165620</v>
      </c>
      <c r="E30" s="51">
        <v>165620</v>
      </c>
    </row>
    <row r="31" spans="1:7" ht="28.5" hidden="1" customHeight="1" x14ac:dyDescent="0.25">
      <c r="A31" s="49" t="s">
        <v>9</v>
      </c>
      <c r="B31" s="50" t="s">
        <v>39</v>
      </c>
      <c r="C31" s="50"/>
      <c r="D31" s="51">
        <f>D32</f>
        <v>0</v>
      </c>
      <c r="E31" s="54">
        <f>E32</f>
        <v>0</v>
      </c>
    </row>
    <row r="32" spans="1:7" ht="30" hidden="1" customHeight="1" x14ac:dyDescent="0.25">
      <c r="A32" s="9" t="s">
        <v>5</v>
      </c>
      <c r="B32" s="3"/>
      <c r="C32" s="10">
        <v>200</v>
      </c>
      <c r="D32" s="11">
        <v>0</v>
      </c>
      <c r="E32" s="8">
        <v>0</v>
      </c>
    </row>
    <row r="33" spans="1:5" ht="25.5" hidden="1" x14ac:dyDescent="0.25">
      <c r="A33" s="7" t="s">
        <v>24</v>
      </c>
      <c r="B33" s="14" t="s">
        <v>40</v>
      </c>
      <c r="C33" s="15"/>
      <c r="D33" s="8">
        <f>D34</f>
        <v>0</v>
      </c>
      <c r="E33" s="8">
        <f>E34</f>
        <v>0</v>
      </c>
    </row>
    <row r="34" spans="1:5" ht="32.25" hidden="1" customHeight="1" x14ac:dyDescent="0.25">
      <c r="A34" s="16" t="s">
        <v>5</v>
      </c>
      <c r="B34" s="14"/>
      <c r="C34" s="10">
        <v>200</v>
      </c>
      <c r="D34" s="11">
        <v>0</v>
      </c>
      <c r="E34" s="8">
        <v>0</v>
      </c>
    </row>
    <row r="35" spans="1:5" ht="32.25" hidden="1" customHeight="1" x14ac:dyDescent="0.25">
      <c r="A35" s="7" t="s">
        <v>92</v>
      </c>
      <c r="B35" s="14" t="s">
        <v>41</v>
      </c>
      <c r="C35" s="15"/>
      <c r="D35" s="8">
        <f>D36+D37</f>
        <v>0</v>
      </c>
      <c r="E35" s="8">
        <f>E36+E37</f>
        <v>0</v>
      </c>
    </row>
    <row r="36" spans="1:5" ht="30" hidden="1" customHeight="1" x14ac:dyDescent="0.25">
      <c r="A36" s="9" t="s">
        <v>5</v>
      </c>
      <c r="B36" s="14"/>
      <c r="C36" s="10">
        <v>200</v>
      </c>
      <c r="D36" s="11">
        <v>0</v>
      </c>
      <c r="E36" s="8">
        <v>0</v>
      </c>
    </row>
    <row r="37" spans="1:5" ht="30" hidden="1" customHeight="1" x14ac:dyDescent="0.25">
      <c r="A37" s="9" t="s">
        <v>93</v>
      </c>
      <c r="B37" s="14"/>
      <c r="C37" s="10">
        <v>400</v>
      </c>
      <c r="D37" s="11">
        <v>0</v>
      </c>
      <c r="E37" s="8">
        <v>0</v>
      </c>
    </row>
    <row r="38" spans="1:5" ht="30" hidden="1" customHeight="1" x14ac:dyDescent="0.25">
      <c r="A38" s="7" t="s">
        <v>23</v>
      </c>
      <c r="B38" s="3" t="s">
        <v>44</v>
      </c>
      <c r="C38" s="15"/>
      <c r="D38" s="22">
        <f>D39</f>
        <v>0</v>
      </c>
      <c r="E38" s="8">
        <f>E39</f>
        <v>0</v>
      </c>
    </row>
    <row r="39" spans="1:5" ht="30" hidden="1" customHeight="1" x14ac:dyDescent="0.25">
      <c r="A39" s="9" t="s">
        <v>5</v>
      </c>
      <c r="B39" s="3"/>
      <c r="C39" s="10">
        <v>200</v>
      </c>
      <c r="D39" s="23">
        <v>0</v>
      </c>
      <c r="E39" s="8">
        <v>0</v>
      </c>
    </row>
    <row r="40" spans="1:5" ht="27.75" hidden="1" customHeight="1" x14ac:dyDescent="0.25">
      <c r="A40" s="4" t="s">
        <v>25</v>
      </c>
      <c r="B40" s="12" t="s">
        <v>30</v>
      </c>
      <c r="C40" s="3"/>
      <c r="D40" s="6">
        <f>+D45+D47+D49+D41+D43</f>
        <v>0</v>
      </c>
      <c r="E40" s="6">
        <f>+E45+E47+E49</f>
        <v>0</v>
      </c>
    </row>
    <row r="41" spans="1:5" ht="31.5" hidden="1" customHeight="1" x14ac:dyDescent="0.25">
      <c r="A41" s="7" t="s">
        <v>45</v>
      </c>
      <c r="B41" s="14" t="s">
        <v>48</v>
      </c>
      <c r="C41" s="3"/>
      <c r="D41" s="22">
        <f>D42</f>
        <v>0</v>
      </c>
      <c r="E41" s="8">
        <f>E42</f>
        <v>0</v>
      </c>
    </row>
    <row r="42" spans="1:5" ht="15.75" hidden="1" customHeight="1" x14ac:dyDescent="0.25">
      <c r="A42" s="9" t="s">
        <v>10</v>
      </c>
      <c r="B42" s="14"/>
      <c r="C42" s="13">
        <v>500</v>
      </c>
      <c r="D42" s="28">
        <v>0</v>
      </c>
      <c r="E42" s="8">
        <v>0</v>
      </c>
    </row>
    <row r="43" spans="1:5" ht="34.5" hidden="1" customHeight="1" x14ac:dyDescent="0.25">
      <c r="A43" s="7" t="s">
        <v>46</v>
      </c>
      <c r="B43" s="14" t="s">
        <v>49</v>
      </c>
      <c r="C43" s="3"/>
      <c r="D43" s="22">
        <f>D44</f>
        <v>0</v>
      </c>
      <c r="E43" s="8">
        <f>E44</f>
        <v>0</v>
      </c>
    </row>
    <row r="44" spans="1:5" ht="15.75" hidden="1" customHeight="1" x14ac:dyDescent="0.25">
      <c r="A44" s="9" t="s">
        <v>10</v>
      </c>
      <c r="B44" s="14"/>
      <c r="C44" s="13">
        <v>500</v>
      </c>
      <c r="D44" s="23">
        <v>0</v>
      </c>
      <c r="E44" s="8">
        <v>0</v>
      </c>
    </row>
    <row r="45" spans="1:5" ht="20.25" hidden="1" customHeight="1" x14ac:dyDescent="0.25">
      <c r="A45" s="7" t="s">
        <v>70</v>
      </c>
      <c r="B45" s="14" t="s">
        <v>71</v>
      </c>
      <c r="C45" s="3"/>
      <c r="D45" s="22">
        <f>D46</f>
        <v>0</v>
      </c>
      <c r="E45" s="8">
        <f>E46</f>
        <v>0</v>
      </c>
    </row>
    <row r="46" spans="1:5" ht="25.5" hidden="1" x14ac:dyDescent="0.25">
      <c r="A46" s="9" t="s">
        <v>5</v>
      </c>
      <c r="B46" s="12"/>
      <c r="C46" s="10">
        <v>200</v>
      </c>
      <c r="D46" s="23">
        <v>0</v>
      </c>
      <c r="E46" s="11">
        <v>0</v>
      </c>
    </row>
    <row r="47" spans="1:5" ht="45.75" hidden="1" customHeight="1" x14ac:dyDescent="0.25">
      <c r="A47" s="7" t="s">
        <v>47</v>
      </c>
      <c r="B47" s="14" t="s">
        <v>50</v>
      </c>
      <c r="C47" s="13"/>
      <c r="D47" s="22">
        <f>D48</f>
        <v>0</v>
      </c>
      <c r="E47" s="8">
        <f>E48</f>
        <v>0</v>
      </c>
    </row>
    <row r="48" spans="1:5" ht="25.5" hidden="1" x14ac:dyDescent="0.25">
      <c r="A48" s="9" t="s">
        <v>5</v>
      </c>
      <c r="B48" s="12"/>
      <c r="C48" s="10">
        <v>200</v>
      </c>
      <c r="D48" s="23">
        <v>0</v>
      </c>
      <c r="E48" s="11">
        <v>0</v>
      </c>
    </row>
    <row r="49" spans="1:5" hidden="1" x14ac:dyDescent="0.25">
      <c r="A49" s="7" t="s">
        <v>52</v>
      </c>
      <c r="B49" s="14" t="s">
        <v>51</v>
      </c>
      <c r="C49" s="13"/>
      <c r="D49" s="11">
        <f>D50</f>
        <v>0</v>
      </c>
      <c r="E49" s="11">
        <f>E50</f>
        <v>0</v>
      </c>
    </row>
    <row r="50" spans="1:5" hidden="1" x14ac:dyDescent="0.25">
      <c r="A50" s="7" t="s">
        <v>10</v>
      </c>
      <c r="B50" s="12"/>
      <c r="C50" s="13">
        <v>500</v>
      </c>
      <c r="D50" s="17"/>
      <c r="E50" s="17"/>
    </row>
    <row r="51" spans="1:5" ht="40.5" x14ac:dyDescent="0.25">
      <c r="A51" s="30" t="s">
        <v>73</v>
      </c>
      <c r="B51" s="12" t="s">
        <v>74</v>
      </c>
      <c r="C51" s="40"/>
      <c r="D51" s="41">
        <f>D52</f>
        <v>626044</v>
      </c>
      <c r="E51" s="41">
        <f>E52</f>
        <v>624844</v>
      </c>
    </row>
    <row r="52" spans="1:5" ht="25.5" x14ac:dyDescent="0.25">
      <c r="A52" s="7" t="s">
        <v>75</v>
      </c>
      <c r="B52" s="14" t="s">
        <v>76</v>
      </c>
      <c r="C52" s="13"/>
      <c r="D52" s="11">
        <f>D53</f>
        <v>626044</v>
      </c>
      <c r="E52" s="11">
        <f>E53</f>
        <v>624844</v>
      </c>
    </row>
    <row r="53" spans="1:5" x14ac:dyDescent="0.25">
      <c r="A53" s="9" t="s">
        <v>27</v>
      </c>
      <c r="B53" s="12"/>
      <c r="C53" s="13">
        <v>300</v>
      </c>
      <c r="D53" s="17">
        <v>626044</v>
      </c>
      <c r="E53" s="17">
        <v>624844</v>
      </c>
    </row>
    <row r="54" spans="1:5" hidden="1" x14ac:dyDescent="0.25">
      <c r="A54" s="7"/>
      <c r="B54" s="12"/>
      <c r="C54" s="13"/>
      <c r="D54" s="17"/>
      <c r="E54" s="17"/>
    </row>
    <row r="55" spans="1:5" ht="17.25" hidden="1" customHeight="1" x14ac:dyDescent="0.25">
      <c r="A55" s="7"/>
      <c r="B55" s="12"/>
      <c r="C55" s="13"/>
      <c r="D55" s="17"/>
      <c r="E55" s="17"/>
    </row>
    <row r="56" spans="1:5" hidden="1" x14ac:dyDescent="0.25">
      <c r="A56" s="7"/>
      <c r="B56" s="12"/>
      <c r="C56" s="13"/>
      <c r="D56" s="17"/>
      <c r="E56" s="17"/>
    </row>
    <row r="57" spans="1:5" ht="27" hidden="1" x14ac:dyDescent="0.25">
      <c r="A57" s="30" t="s">
        <v>64</v>
      </c>
      <c r="B57" s="12" t="s">
        <v>65</v>
      </c>
      <c r="C57" s="10"/>
      <c r="D57" s="31">
        <f>D58+D60</f>
        <v>0</v>
      </c>
      <c r="E57" s="31">
        <f>E58+E60</f>
        <v>0</v>
      </c>
    </row>
    <row r="58" spans="1:5" ht="25.5" hidden="1" x14ac:dyDescent="0.25">
      <c r="A58" s="7" t="s">
        <v>66</v>
      </c>
      <c r="B58" s="14" t="s">
        <v>67</v>
      </c>
      <c r="C58" s="10"/>
      <c r="D58" s="43">
        <f>D59</f>
        <v>0</v>
      </c>
      <c r="E58" s="43">
        <f>E59</f>
        <v>0</v>
      </c>
    </row>
    <row r="59" spans="1:5" ht="25.5" hidden="1" x14ac:dyDescent="0.25">
      <c r="A59" s="9" t="s">
        <v>5</v>
      </c>
      <c r="B59" s="12"/>
      <c r="C59" s="10">
        <v>200</v>
      </c>
      <c r="D59" s="44">
        <v>0</v>
      </c>
      <c r="E59" s="44">
        <v>0</v>
      </c>
    </row>
    <row r="60" spans="1:5" ht="25.5" hidden="1" x14ac:dyDescent="0.25">
      <c r="A60" s="7" t="s">
        <v>68</v>
      </c>
      <c r="B60" s="14" t="s">
        <v>69</v>
      </c>
      <c r="C60" s="10"/>
      <c r="D60" s="43">
        <f>D61</f>
        <v>0</v>
      </c>
      <c r="E60" s="43">
        <f>E61</f>
        <v>0</v>
      </c>
    </row>
    <row r="61" spans="1:5" ht="25.5" hidden="1" x14ac:dyDescent="0.25">
      <c r="A61" s="9" t="s">
        <v>5</v>
      </c>
      <c r="B61" s="12"/>
      <c r="C61" s="10">
        <v>200</v>
      </c>
      <c r="D61" s="44">
        <v>0</v>
      </c>
      <c r="E61" s="44">
        <v>0</v>
      </c>
    </row>
    <row r="62" spans="1:5" ht="40.5" x14ac:dyDescent="0.25">
      <c r="A62" s="4" t="s">
        <v>78</v>
      </c>
      <c r="B62" s="12" t="s">
        <v>81</v>
      </c>
      <c r="C62" s="10"/>
      <c r="D62" s="42">
        <f>D63+D65</f>
        <v>182068</v>
      </c>
      <c r="E62" s="42">
        <f>E63+E65</f>
        <v>182068</v>
      </c>
    </row>
    <row r="63" spans="1:5" ht="25.5" x14ac:dyDescent="0.25">
      <c r="A63" s="7" t="s">
        <v>80</v>
      </c>
      <c r="B63" s="14" t="s">
        <v>83</v>
      </c>
      <c r="C63" s="10"/>
      <c r="D63" s="27">
        <f>D64</f>
        <v>9104</v>
      </c>
      <c r="E63" s="27">
        <f>E64</f>
        <v>9104</v>
      </c>
    </row>
    <row r="64" spans="1:5" x14ac:dyDescent="0.25">
      <c r="A64" s="9" t="s">
        <v>16</v>
      </c>
      <c r="B64" s="12"/>
      <c r="C64" s="10">
        <v>800</v>
      </c>
      <c r="D64" s="17">
        <v>9104</v>
      </c>
      <c r="E64" s="17">
        <v>9104</v>
      </c>
    </row>
    <row r="65" spans="1:5" ht="51" x14ac:dyDescent="0.25">
      <c r="A65" s="7" t="s">
        <v>82</v>
      </c>
      <c r="B65" s="14" t="s">
        <v>79</v>
      </c>
      <c r="C65" s="10"/>
      <c r="D65" s="27">
        <f>D66</f>
        <v>172964</v>
      </c>
      <c r="E65" s="27">
        <f>E66</f>
        <v>172964</v>
      </c>
    </row>
    <row r="66" spans="1:5" x14ac:dyDescent="0.25">
      <c r="A66" s="9" t="s">
        <v>16</v>
      </c>
      <c r="B66" s="12"/>
      <c r="C66" s="10">
        <v>800</v>
      </c>
      <c r="D66" s="17">
        <v>172964</v>
      </c>
      <c r="E66" s="17">
        <v>172964</v>
      </c>
    </row>
    <row r="67" spans="1:5" x14ac:dyDescent="0.25">
      <c r="A67" s="18" t="s">
        <v>11</v>
      </c>
      <c r="B67" s="12" t="s">
        <v>31</v>
      </c>
      <c r="C67" s="19"/>
      <c r="D67" s="6">
        <f>D68+D70+D72+D76+D78+D80+D83+D85</f>
        <v>6360934</v>
      </c>
      <c r="E67" s="6">
        <f>E68+E70+E72+E76+E78+E80+E83+E85</f>
        <v>5777100</v>
      </c>
    </row>
    <row r="68" spans="1:5" ht="25.5" x14ac:dyDescent="0.25">
      <c r="A68" s="20" t="s">
        <v>12</v>
      </c>
      <c r="B68" s="3" t="s">
        <v>53</v>
      </c>
      <c r="C68" s="21"/>
      <c r="D68" s="22">
        <f>D69</f>
        <v>306888</v>
      </c>
      <c r="E68" s="22">
        <f>E69</f>
        <v>317475</v>
      </c>
    </row>
    <row r="69" spans="1:5" ht="51" x14ac:dyDescent="0.25">
      <c r="A69" s="9" t="s">
        <v>13</v>
      </c>
      <c r="B69" s="3"/>
      <c r="C69" s="10">
        <v>100</v>
      </c>
      <c r="D69" s="23">
        <v>306888</v>
      </c>
      <c r="E69" s="23">
        <v>317475</v>
      </c>
    </row>
    <row r="70" spans="1:5" x14ac:dyDescent="0.25">
      <c r="A70" s="7" t="s">
        <v>14</v>
      </c>
      <c r="B70" s="3" t="s">
        <v>54</v>
      </c>
      <c r="C70" s="15"/>
      <c r="D70" s="24">
        <f>D71</f>
        <v>940845</v>
      </c>
      <c r="E70" s="24">
        <f>E71</f>
        <v>940845</v>
      </c>
    </row>
    <row r="71" spans="1:5" ht="51" x14ac:dyDescent="0.25">
      <c r="A71" s="9" t="s">
        <v>13</v>
      </c>
      <c r="B71" s="3"/>
      <c r="C71" s="10">
        <v>100</v>
      </c>
      <c r="D71" s="23">
        <v>940845</v>
      </c>
      <c r="E71" s="23">
        <v>940845</v>
      </c>
    </row>
    <row r="72" spans="1:5" x14ac:dyDescent="0.25">
      <c r="A72" s="7" t="s">
        <v>15</v>
      </c>
      <c r="B72" s="3" t="s">
        <v>55</v>
      </c>
      <c r="C72" s="15"/>
      <c r="D72" s="24">
        <f>D73+D74+D75</f>
        <v>5086201</v>
      </c>
      <c r="E72" s="24">
        <f>E73+E74+E75</f>
        <v>4501780</v>
      </c>
    </row>
    <row r="73" spans="1:5" ht="51" x14ac:dyDescent="0.25">
      <c r="A73" s="9" t="s">
        <v>13</v>
      </c>
      <c r="B73" s="3"/>
      <c r="C73" s="10">
        <v>100</v>
      </c>
      <c r="D73" s="22">
        <v>5086201</v>
      </c>
      <c r="E73" s="22">
        <v>4501780</v>
      </c>
    </row>
    <row r="74" spans="1:5" ht="25.5" hidden="1" x14ac:dyDescent="0.25">
      <c r="A74" s="9" t="s">
        <v>5</v>
      </c>
      <c r="B74" s="3"/>
      <c r="C74" s="10">
        <v>200</v>
      </c>
      <c r="D74" s="22">
        <v>0</v>
      </c>
      <c r="E74" s="22">
        <v>0</v>
      </c>
    </row>
    <row r="75" spans="1:5" ht="14.25" hidden="1" customHeight="1" x14ac:dyDescent="0.25">
      <c r="A75" s="9" t="s">
        <v>16</v>
      </c>
      <c r="B75" s="3"/>
      <c r="C75" s="13">
        <v>800</v>
      </c>
      <c r="D75" s="24">
        <v>0</v>
      </c>
      <c r="E75" s="24">
        <v>0</v>
      </c>
    </row>
    <row r="76" spans="1:5" ht="39" hidden="1" customHeight="1" x14ac:dyDescent="0.25">
      <c r="A76" s="7" t="s">
        <v>58</v>
      </c>
      <c r="B76" s="3" t="s">
        <v>57</v>
      </c>
      <c r="C76" s="15"/>
      <c r="D76" s="22">
        <f>D77</f>
        <v>0</v>
      </c>
      <c r="E76" s="22">
        <f>E77</f>
        <v>0</v>
      </c>
    </row>
    <row r="77" spans="1:5" ht="18.75" hidden="1" customHeight="1" x14ac:dyDescent="0.25">
      <c r="A77" s="9" t="s">
        <v>10</v>
      </c>
      <c r="B77" s="3"/>
      <c r="C77" s="13">
        <v>500</v>
      </c>
      <c r="D77" s="28">
        <v>0</v>
      </c>
      <c r="E77" s="28">
        <v>0</v>
      </c>
    </row>
    <row r="78" spans="1:5" x14ac:dyDescent="0.25">
      <c r="A78" s="7" t="s">
        <v>26</v>
      </c>
      <c r="B78" s="3" t="s">
        <v>61</v>
      </c>
      <c r="C78" s="13"/>
      <c r="D78" s="24">
        <f>D79</f>
        <v>15000</v>
      </c>
      <c r="E78" s="24">
        <f>E79</f>
        <v>5000</v>
      </c>
    </row>
    <row r="79" spans="1:5" x14ac:dyDescent="0.25">
      <c r="A79" s="9" t="s">
        <v>16</v>
      </c>
      <c r="B79" s="3"/>
      <c r="C79" s="13">
        <v>800</v>
      </c>
      <c r="D79" s="28">
        <v>15000</v>
      </c>
      <c r="E79" s="28">
        <v>5000</v>
      </c>
    </row>
    <row r="80" spans="1:5" hidden="1" x14ac:dyDescent="0.25">
      <c r="A80" s="7" t="s">
        <v>17</v>
      </c>
      <c r="B80" s="3" t="s">
        <v>56</v>
      </c>
      <c r="C80" s="15"/>
      <c r="D80" s="24">
        <f>D81+D82</f>
        <v>0</v>
      </c>
      <c r="E80" s="24">
        <f>E81+E82</f>
        <v>0</v>
      </c>
    </row>
    <row r="81" spans="1:9" ht="25.5" hidden="1" x14ac:dyDescent="0.25">
      <c r="A81" s="9" t="s">
        <v>5</v>
      </c>
      <c r="B81" s="3"/>
      <c r="C81" s="10">
        <v>200</v>
      </c>
      <c r="D81" s="23">
        <v>0</v>
      </c>
      <c r="E81" s="23">
        <v>0</v>
      </c>
    </row>
    <row r="82" spans="1:9" ht="21.75" hidden="1" customHeight="1" x14ac:dyDescent="0.25">
      <c r="A82" s="9" t="s">
        <v>16</v>
      </c>
      <c r="B82" s="3"/>
      <c r="C82" s="13">
        <v>800</v>
      </c>
      <c r="D82" s="23">
        <v>0</v>
      </c>
      <c r="E82" s="23">
        <v>0</v>
      </c>
    </row>
    <row r="83" spans="1:9" ht="44.25" hidden="1" customHeight="1" x14ac:dyDescent="0.25">
      <c r="A83" s="7" t="s">
        <v>59</v>
      </c>
      <c r="B83" s="3" t="s">
        <v>60</v>
      </c>
      <c r="C83" s="15"/>
      <c r="D83" s="22">
        <f>D84</f>
        <v>0</v>
      </c>
      <c r="E83" s="22">
        <f>E84</f>
        <v>0</v>
      </c>
    </row>
    <row r="84" spans="1:9" ht="21" hidden="1" customHeight="1" x14ac:dyDescent="0.25">
      <c r="A84" s="9" t="s">
        <v>10</v>
      </c>
      <c r="B84" s="3"/>
      <c r="C84" s="13">
        <v>500</v>
      </c>
      <c r="D84" s="28">
        <v>0</v>
      </c>
      <c r="E84" s="28">
        <v>0</v>
      </c>
    </row>
    <row r="85" spans="1:9" x14ac:dyDescent="0.25">
      <c r="A85" s="7" t="s">
        <v>28</v>
      </c>
      <c r="B85" s="3"/>
      <c r="C85" s="13"/>
      <c r="D85" s="24">
        <f>D86</f>
        <v>12000</v>
      </c>
      <c r="E85" s="24">
        <f>E86</f>
        <v>12000</v>
      </c>
    </row>
    <row r="86" spans="1:9" x14ac:dyDescent="0.25">
      <c r="A86" s="9" t="s">
        <v>27</v>
      </c>
      <c r="B86" s="3" t="s">
        <v>63</v>
      </c>
      <c r="C86" s="13">
        <v>300</v>
      </c>
      <c r="D86" s="28">
        <v>12000</v>
      </c>
      <c r="E86" s="28">
        <v>12000</v>
      </c>
    </row>
    <row r="87" spans="1:9" x14ac:dyDescent="0.25">
      <c r="A87" s="18" t="s">
        <v>18</v>
      </c>
      <c r="B87" s="5"/>
      <c r="C87" s="15"/>
      <c r="D87" s="25">
        <f>D8+D13+D26+D40+D51+D57+D67+D62</f>
        <v>16374633</v>
      </c>
      <c r="E87" s="25">
        <f>E8+E13+E26+E40+E51+E57+E67+E62</f>
        <v>17171599</v>
      </c>
      <c r="H87" s="32"/>
      <c r="I87" s="32"/>
    </row>
    <row r="88" spans="1:9" x14ac:dyDescent="0.25">
      <c r="A88" s="33" t="s">
        <v>72</v>
      </c>
      <c r="B88" s="34"/>
      <c r="C88" s="34"/>
      <c r="D88" s="24">
        <v>161850</v>
      </c>
      <c r="E88" s="24">
        <v>286271</v>
      </c>
      <c r="I88" s="39"/>
    </row>
    <row r="89" spans="1:9" ht="15.75" x14ac:dyDescent="0.25">
      <c r="A89" s="36" t="s">
        <v>18</v>
      </c>
      <c r="B89" s="37"/>
      <c r="C89" s="37"/>
      <c r="D89" s="38">
        <f>D87+D88</f>
        <v>16536483</v>
      </c>
      <c r="E89" s="38">
        <f>E87+E88</f>
        <v>17457870</v>
      </c>
    </row>
    <row r="91" spans="1:9" x14ac:dyDescent="0.25">
      <c r="D91" s="35"/>
      <c r="E91" s="35"/>
    </row>
    <row r="92" spans="1:9" x14ac:dyDescent="0.25">
      <c r="D92" s="32"/>
      <c r="E92" s="32"/>
    </row>
  </sheetData>
  <mergeCells count="10">
    <mergeCell ref="B1:E1"/>
    <mergeCell ref="B3:E3"/>
    <mergeCell ref="B4:E4"/>
    <mergeCell ref="A5:E5"/>
    <mergeCell ref="E6:E7"/>
    <mergeCell ref="A6:A7"/>
    <mergeCell ref="B6:B7"/>
    <mergeCell ref="C6:C7"/>
    <mergeCell ref="D6:D7"/>
    <mergeCell ref="B2:E2"/>
  </mergeCells>
  <pageMargins left="0.7" right="0.7" top="0.75" bottom="0.75" header="0.3" footer="0.3"/>
  <pageSetup paperSize="9" scale="81" fitToHeight="2" orientation="portrait" r:id="rId1"/>
  <rowBreaks count="1" manualBreakCount="1">
    <brk id="7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2022-11-15T05:41:03Z</cp:lastPrinted>
  <dcterms:created xsi:type="dcterms:W3CDTF">2015-02-12T07:20:41Z</dcterms:created>
  <dcterms:modified xsi:type="dcterms:W3CDTF">2022-12-07T09:06:15Z</dcterms:modified>
</cp:coreProperties>
</file>