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'2016'!$A$1:$G$99</definedName>
  </definedNames>
  <calcPr calcId="144525"/>
</workbook>
</file>

<file path=xl/calcChain.xml><?xml version="1.0" encoding="utf-8"?>
<calcChain xmlns="http://schemas.openxmlformats.org/spreadsheetml/2006/main">
  <c r="F21" i="4" l="1"/>
  <c r="G13" i="4"/>
  <c r="G64" i="4" l="1"/>
  <c r="F64" i="4"/>
  <c r="G34" i="4" l="1"/>
  <c r="G41" i="4"/>
  <c r="F41" i="4"/>
  <c r="G52" i="4"/>
  <c r="G50" i="4"/>
  <c r="G48" i="4"/>
  <c r="G46" i="4"/>
  <c r="G44" i="4"/>
  <c r="F52" i="4"/>
  <c r="F50" i="4"/>
  <c r="F48" i="4"/>
  <c r="F46" i="4"/>
  <c r="F44" i="4"/>
  <c r="F42" i="4"/>
  <c r="F16" i="4"/>
  <c r="F15" i="4" s="1"/>
  <c r="G32" i="4"/>
  <c r="G30" i="4"/>
  <c r="G27" i="4"/>
  <c r="F34" i="4"/>
  <c r="F32" i="4"/>
  <c r="F30" i="4"/>
  <c r="F27" i="4"/>
  <c r="F24" i="4"/>
  <c r="F23" i="4" s="1"/>
  <c r="F20" i="4"/>
  <c r="F13" i="4"/>
  <c r="F12" i="4" s="1"/>
  <c r="G24" i="4"/>
  <c r="G23" i="4" s="1"/>
  <c r="G21" i="4"/>
  <c r="G20" i="4" s="1"/>
  <c r="G15" i="4"/>
  <c r="G12" i="4"/>
  <c r="G26" i="4" l="1"/>
  <c r="G11" i="4" s="1"/>
  <c r="G42" i="4"/>
  <c r="F26" i="4"/>
  <c r="F11" i="4" s="1"/>
  <c r="G57" i="4" l="1"/>
  <c r="F57" i="4"/>
  <c r="G55" i="4" l="1"/>
  <c r="G54" i="4" s="1"/>
  <c r="G40" i="4" s="1"/>
  <c r="F55" i="4"/>
  <c r="F54" i="4" s="1"/>
  <c r="F40" i="4" s="1"/>
  <c r="G70" i="4" l="1"/>
  <c r="F84" i="4" l="1"/>
  <c r="F38" i="4"/>
  <c r="G38" i="4"/>
  <c r="G84" i="4" l="1"/>
  <c r="G88" i="4"/>
  <c r="G87" i="4" s="1"/>
  <c r="F88" i="4"/>
  <c r="F87" i="4" s="1"/>
  <c r="G91" i="4" l="1"/>
  <c r="G90" i="4" s="1"/>
  <c r="G86" i="4" s="1"/>
  <c r="F91" i="4"/>
  <c r="F90" i="4" s="1"/>
  <c r="F86" i="4" s="1"/>
  <c r="G95" i="4" l="1"/>
  <c r="G94" i="4" s="1"/>
  <c r="G93" i="4" s="1"/>
  <c r="G82" i="4"/>
  <c r="G81" i="4" s="1"/>
  <c r="G78" i="4"/>
  <c r="G77" i="4" s="1"/>
  <c r="G76" i="4" s="1"/>
  <c r="G74" i="4"/>
  <c r="G72" i="4"/>
  <c r="G68" i="4"/>
  <c r="G63" i="4"/>
  <c r="G61" i="4"/>
  <c r="G60" i="4" s="1"/>
  <c r="G37" i="4"/>
  <c r="G36" i="4" s="1"/>
  <c r="F74" i="4"/>
  <c r="F95" i="4"/>
  <c r="F94" i="4" s="1"/>
  <c r="F82" i="4"/>
  <c r="F81" i="4" s="1"/>
  <c r="F78" i="4"/>
  <c r="F77" i="4" s="1"/>
  <c r="F72" i="4"/>
  <c r="F70" i="4"/>
  <c r="F68" i="4"/>
  <c r="F63" i="4"/>
  <c r="F61" i="4"/>
  <c r="F60" i="4" s="1"/>
  <c r="F37" i="4"/>
  <c r="G97" i="4" l="1"/>
  <c r="G80" i="4"/>
  <c r="G67" i="4"/>
  <c r="G59" i="4" s="1"/>
  <c r="F80" i="4"/>
  <c r="F67" i="4"/>
  <c r="F93" i="4"/>
  <c r="F76" i="4"/>
  <c r="F36" i="4"/>
  <c r="F97" i="4" l="1"/>
  <c r="G99" i="4"/>
  <c r="F59" i="4"/>
  <c r="F99" i="4" l="1"/>
</calcChain>
</file>

<file path=xl/sharedStrings.xml><?xml version="1.0" encoding="utf-8"?>
<sst xmlns="http://schemas.openxmlformats.org/spreadsheetml/2006/main" count="152" uniqueCount="123">
  <si>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</si>
  <si>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</si>
  <si>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</si>
  <si>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</si>
  <si>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</si>
  <si>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</si>
  <si>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</si>
  <si>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</si>
  <si>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</si>
  <si>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</si>
  <si>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</si>
  <si>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</si>
  <si>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</si>
  <si>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</si>
  <si>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</si>
  <si>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</si>
  <si>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</si>
  <si>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</si>
  <si>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</si>
  <si>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</si>
  <si>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</si>
  <si>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</si>
  <si>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</si>
  <si>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</si>
  <si>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</si>
  <si>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</si>
  <si>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</si>
  <si>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</si>
  <si>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</si>
  <si>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</si>
  <si>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</si>
  <si>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</si>
  <si>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</si>
  <si>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</si>
  <si>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</si>
  <si>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</si>
  <si>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</si>
  <si>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</si>
  <si>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</si>
  <si>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</si>
  <si>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</si>
  <si>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</si>
  <si>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</si>
  <si>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</si>
  <si>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</si>
  <si>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</si>
  <si>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</si>
  <si>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</si>
  <si>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</si>
  <si>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</si>
  <si>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</si>
  <si>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</si>
  <si>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</si>
  <si>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</si>
  <si>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</si>
  <si>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</si>
  <si>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</si>
  <si>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</si>
  <si>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</si>
  <si>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</si>
  <si>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</si>
  <si>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</si>
  <si>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</si>
  <si>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</si>
  <si>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</si>
  <si>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</si>
  <si>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</si>
  <si>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</si>
  <si>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</si>
  <si>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</si>
  <si>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</si>
  <si>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</si>
  <si>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</si>
  <si>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</si>
  <si>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</si>
  <si>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</si>
  <si>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</si>
  <si>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</si>
  <si>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</si>
  <si>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</si>
  <si>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</si>
  <si>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</si>
  <si>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</si>
  <si>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</si>
  <si>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</si>
  <si>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</si>
  <si>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</si>
  <si>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</si>
  <si>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</si>
  <si>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</si>
  <si>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</si>
  <si>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</si>
  <si>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</si>
  <si>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</si>
  <si>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</si>
  <si>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</si>
  <si>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</si>
  <si>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</si>
  <si>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</si>
  <si>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</si>
  <si>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</si>
  <si>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</si>
  <si>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</si>
  <si>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</si>
  <si>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</si>
  <si>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</si>
  <si>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</si>
  <si>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</si>
  <si>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2024 год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</si>
  <si>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</si>
  <si>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</si>
  <si>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</si>
  <si>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</si>
  <si>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Содержание автомобильных дорог между населенными пунктами (по заключённому соглашению)</t>
  </si>
  <si>
    <t>02 0 01 40940</t>
  </si>
  <si>
    <t>02 0 01 77350</t>
  </si>
  <si>
    <t>Социальное обеспечение населения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</si>
  <si>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</si>
  <si>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</si>
  <si>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Приложение № 6</t>
  </si>
  <si>
    <t>от ___.12.2022 № ____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</si>
  <si>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</si>
  <si>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2024 - 2025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</si>
</sst>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9"/>
  <sheetViews>
    <sheetView tabSelected="1" view="pageBreakPreview" topLeftCell="A11" zoomScale="130" zoomScaleSheetLayoutView="130" workbookViewId="0">
      <selection activeCell="J15" sqref="J15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9" x14ac:dyDescent="0.2">
      <c r="A1" s="8"/>
      <c r="B1" s="8"/>
      <c r="C1" s="48" t="s">
        <v>119</v>
      </c>
      <c r="D1" s="48"/>
      <c r="E1" s="48"/>
      <c r="F1" s="48"/>
      <c r="G1" s="48"/>
    </row>
    <row r="2" spans="1:9" x14ac:dyDescent="0.2">
      <c r="A2" s="8"/>
      <c r="B2" s="8"/>
      <c r="C2" s="48" t="s">
        <v>85</v>
      </c>
      <c r="D2" s="48"/>
      <c r="E2" s="48"/>
      <c r="F2" s="48"/>
      <c r="G2" s="48"/>
    </row>
    <row r="3" spans="1:9" x14ac:dyDescent="0.2">
      <c r="A3" s="8"/>
      <c r="B3" s="8"/>
      <c r="C3" s="48" t="s">
        <v>86</v>
      </c>
      <c r="D3" s="48"/>
      <c r="E3" s="48"/>
      <c r="F3" s="48"/>
      <c r="G3" s="48"/>
    </row>
    <row r="4" spans="1:9" x14ac:dyDescent="0.2">
      <c r="A4" s="8"/>
      <c r="B4" s="8"/>
      <c r="C4" s="48" t="s">
        <v>120</v>
      </c>
      <c r="D4" s="48"/>
      <c r="E4" s="48"/>
      <c r="F4" s="48"/>
      <c r="G4" s="48"/>
    </row>
    <row r="6" spans="1:9" ht="35.25" customHeight="1" x14ac:dyDescent="0.25">
      <c r="A6" s="51" t="s">
        <v>122</v>
      </c>
      <c r="B6" s="51"/>
      <c r="C6" s="51"/>
      <c r="D6" s="51"/>
      <c r="E6" s="51"/>
      <c r="F6" s="51"/>
    </row>
    <row r="8" spans="1:9" ht="15.75" customHeight="1" x14ac:dyDescent="0.2">
      <c r="A8" s="49" t="s">
        <v>0</v>
      </c>
      <c r="B8" s="52" t="s">
        <v>43</v>
      </c>
      <c r="C8" s="52" t="s">
        <v>84</v>
      </c>
      <c r="D8" s="52" t="s">
        <v>44</v>
      </c>
      <c r="E8" s="52" t="s">
        <v>45</v>
      </c>
      <c r="F8" s="46" t="s">
        <v>108</v>
      </c>
      <c r="G8" s="46" t="s">
        <v>121</v>
      </c>
    </row>
    <row r="9" spans="1:9" ht="31.5" customHeight="1" x14ac:dyDescent="0.2">
      <c r="A9" s="50"/>
      <c r="B9" s="53"/>
      <c r="C9" s="53"/>
      <c r="D9" s="53"/>
      <c r="E9" s="53"/>
      <c r="F9" s="47"/>
      <c r="G9" s="47"/>
    </row>
    <row r="10" spans="1:9" ht="15.75" customHeight="1" x14ac:dyDescent="0.2">
      <c r="A10" s="10" t="s">
        <v>46</v>
      </c>
      <c r="B10" s="11">
        <v>645</v>
      </c>
      <c r="C10" s="12"/>
      <c r="D10" s="12"/>
      <c r="E10" s="13"/>
      <c r="F10" s="14"/>
      <c r="G10" s="14"/>
    </row>
    <row r="11" spans="1:9" ht="15" customHeight="1" x14ac:dyDescent="0.2">
      <c r="A11" s="15" t="s">
        <v>1</v>
      </c>
      <c r="B11" s="15"/>
      <c r="C11" s="16" t="s">
        <v>23</v>
      </c>
      <c r="D11" s="16"/>
      <c r="E11" s="15"/>
      <c r="F11" s="4">
        <f>F12+F15+F20+F23+F26</f>
        <v>6042046</v>
      </c>
      <c r="G11" s="4">
        <f>G12+G15+G20+G23+G26</f>
        <v>5447625</v>
      </c>
    </row>
    <row r="12" spans="1:9" ht="38.25" x14ac:dyDescent="0.2">
      <c r="A12" s="17" t="s">
        <v>2</v>
      </c>
      <c r="B12" s="17"/>
      <c r="C12" s="18" t="s">
        <v>24</v>
      </c>
      <c r="D12" s="18"/>
      <c r="E12" s="17"/>
      <c r="F12" s="5">
        <f>F13</f>
        <v>940845</v>
      </c>
      <c r="G12" s="5">
        <f>G13</f>
        <v>940845</v>
      </c>
    </row>
    <row r="13" spans="1:9" x14ac:dyDescent="0.2">
      <c r="A13" s="19" t="s">
        <v>47</v>
      </c>
      <c r="B13" s="20"/>
      <c r="C13" s="20"/>
      <c r="D13" s="21" t="s">
        <v>48</v>
      </c>
      <c r="E13" s="22"/>
      <c r="F13" s="23">
        <f>F14</f>
        <v>940845</v>
      </c>
      <c r="G13" s="23">
        <f>G14</f>
        <v>940845</v>
      </c>
    </row>
    <row r="14" spans="1:9" ht="63.75" x14ac:dyDescent="0.2">
      <c r="A14" s="24" t="s">
        <v>49</v>
      </c>
      <c r="B14" s="20"/>
      <c r="C14" s="20"/>
      <c r="D14" s="21"/>
      <c r="E14" s="25">
        <v>100</v>
      </c>
      <c r="F14" s="26">
        <v>940845</v>
      </c>
      <c r="G14" s="26">
        <v>940845</v>
      </c>
      <c r="I14" s="27"/>
    </row>
    <row r="15" spans="1:9" ht="51" x14ac:dyDescent="0.2">
      <c r="A15" s="17" t="s">
        <v>3</v>
      </c>
      <c r="B15" s="17"/>
      <c r="C15" s="18" t="s">
        <v>25</v>
      </c>
      <c r="D15" s="18"/>
      <c r="E15" s="17"/>
      <c r="F15" s="5">
        <f>F16</f>
        <v>5086201</v>
      </c>
      <c r="G15" s="5">
        <f>G16</f>
        <v>4501780</v>
      </c>
      <c r="I15" s="27"/>
    </row>
    <row r="16" spans="1:9" x14ac:dyDescent="0.2">
      <c r="A16" s="19" t="s">
        <v>50</v>
      </c>
      <c r="B16" s="17"/>
      <c r="C16" s="18"/>
      <c r="D16" s="21" t="s">
        <v>53</v>
      </c>
      <c r="E16" s="22"/>
      <c r="F16" s="23">
        <f>F17+F18+F19</f>
        <v>5086201</v>
      </c>
      <c r="G16" s="23">
        <v>4501780</v>
      </c>
    </row>
    <row r="17" spans="1:9" ht="63.75" x14ac:dyDescent="0.2">
      <c r="A17" s="24" t="s">
        <v>49</v>
      </c>
      <c r="B17" s="17"/>
      <c r="C17" s="18"/>
      <c r="D17" s="21"/>
      <c r="E17" s="25">
        <v>100</v>
      </c>
      <c r="F17" s="28">
        <v>5086201</v>
      </c>
      <c r="G17" s="28">
        <v>4506775</v>
      </c>
    </row>
    <row r="18" spans="1:9" ht="25.5" hidden="1" x14ac:dyDescent="0.2">
      <c r="A18" s="24" t="s">
        <v>51</v>
      </c>
      <c r="B18" s="17"/>
      <c r="C18" s="18"/>
      <c r="D18" s="21"/>
      <c r="E18" s="25">
        <v>200</v>
      </c>
      <c r="F18" s="28">
        <v>0</v>
      </c>
      <c r="G18" s="28">
        <v>0</v>
      </c>
      <c r="I18" s="27"/>
    </row>
    <row r="19" spans="1:9" ht="29.25" hidden="1" customHeight="1" x14ac:dyDescent="0.2">
      <c r="A19" s="24" t="s">
        <v>52</v>
      </c>
      <c r="B19" s="17"/>
      <c r="C19" s="18"/>
      <c r="D19" s="21"/>
      <c r="E19" s="29">
        <v>800</v>
      </c>
      <c r="F19" s="23">
        <v>0</v>
      </c>
      <c r="G19" s="23">
        <v>0</v>
      </c>
    </row>
    <row r="20" spans="1:9" ht="41.25" hidden="1" customHeight="1" x14ac:dyDescent="0.2">
      <c r="A20" s="17" t="s">
        <v>4</v>
      </c>
      <c r="B20" s="17"/>
      <c r="C20" s="18" t="s">
        <v>26</v>
      </c>
      <c r="D20" s="18"/>
      <c r="E20" s="17"/>
      <c r="F20" s="5">
        <f>F21</f>
        <v>0</v>
      </c>
      <c r="G20" s="5">
        <f>G21</f>
        <v>0</v>
      </c>
    </row>
    <row r="21" spans="1:9" ht="41.25" hidden="1" customHeight="1" x14ac:dyDescent="0.2">
      <c r="A21" s="19" t="s">
        <v>54</v>
      </c>
      <c r="B21" s="17"/>
      <c r="C21" s="18"/>
      <c r="D21" s="21" t="s">
        <v>56</v>
      </c>
      <c r="E21" s="22"/>
      <c r="F21" s="28">
        <f>F22</f>
        <v>0</v>
      </c>
      <c r="G21" s="28">
        <f>G22</f>
        <v>0</v>
      </c>
    </row>
    <row r="22" spans="1:9" ht="20.25" hidden="1" customHeight="1" x14ac:dyDescent="0.2">
      <c r="A22" s="24" t="s">
        <v>55</v>
      </c>
      <c r="B22" s="17"/>
      <c r="C22" s="18"/>
      <c r="D22" s="21"/>
      <c r="E22" s="29">
        <v>500</v>
      </c>
      <c r="F22" s="30">
        <v>0</v>
      </c>
      <c r="G22" s="30">
        <v>0</v>
      </c>
    </row>
    <row r="23" spans="1:9" ht="14.25" customHeight="1" x14ac:dyDescent="0.2">
      <c r="A23" s="17" t="s">
        <v>5</v>
      </c>
      <c r="B23" s="17"/>
      <c r="C23" s="18" t="s">
        <v>27</v>
      </c>
      <c r="D23" s="18"/>
      <c r="E23" s="17"/>
      <c r="F23" s="1">
        <f>F24</f>
        <v>15000</v>
      </c>
      <c r="G23" s="1">
        <f>G24</f>
        <v>5000</v>
      </c>
    </row>
    <row r="24" spans="1:9" ht="16.5" customHeight="1" x14ac:dyDescent="0.2">
      <c r="A24" s="19" t="s">
        <v>57</v>
      </c>
      <c r="B24" s="17"/>
      <c r="C24" s="18"/>
      <c r="D24" s="21" t="s">
        <v>58</v>
      </c>
      <c r="E24" s="29"/>
      <c r="F24" s="23">
        <f>F25</f>
        <v>15000</v>
      </c>
      <c r="G24" s="23">
        <f>G25</f>
        <v>5000</v>
      </c>
    </row>
    <row r="25" spans="1:9" ht="18" customHeight="1" x14ac:dyDescent="0.2">
      <c r="A25" s="24" t="s">
        <v>52</v>
      </c>
      <c r="B25" s="17"/>
      <c r="C25" s="18"/>
      <c r="D25" s="21"/>
      <c r="E25" s="29">
        <v>800</v>
      </c>
      <c r="F25" s="30">
        <v>15000</v>
      </c>
      <c r="G25" s="30">
        <v>5000</v>
      </c>
    </row>
    <row r="26" spans="1:9" ht="16.5" hidden="1" customHeight="1" x14ac:dyDescent="0.2">
      <c r="A26" s="17" t="s">
        <v>6</v>
      </c>
      <c r="B26" s="17"/>
      <c r="C26" s="18" t="s">
        <v>28</v>
      </c>
      <c r="D26" s="18"/>
      <c r="E26" s="17"/>
      <c r="F26" s="1">
        <f>F27+F30+F32+F34</f>
        <v>0</v>
      </c>
      <c r="G26" s="1">
        <f>G27+G30+G32+G34</f>
        <v>0</v>
      </c>
    </row>
    <row r="27" spans="1:9" ht="15" hidden="1" customHeight="1" x14ac:dyDescent="0.2">
      <c r="A27" s="19" t="s">
        <v>6</v>
      </c>
      <c r="B27" s="17"/>
      <c r="C27" s="18"/>
      <c r="D27" s="21" t="s">
        <v>60</v>
      </c>
      <c r="E27" s="22"/>
      <c r="F27" s="23">
        <f>F28+F29</f>
        <v>0</v>
      </c>
      <c r="G27" s="23">
        <f>G28+G29</f>
        <v>0</v>
      </c>
    </row>
    <row r="28" spans="1:9" ht="25.5" hidden="1" x14ac:dyDescent="0.2">
      <c r="A28" s="24" t="s">
        <v>51</v>
      </c>
      <c r="B28" s="17"/>
      <c r="C28" s="18"/>
      <c r="D28" s="21"/>
      <c r="E28" s="25">
        <v>200</v>
      </c>
      <c r="F28" s="26">
        <v>0</v>
      </c>
      <c r="G28" s="26">
        <v>0</v>
      </c>
    </row>
    <row r="29" spans="1:9" ht="17.25" hidden="1" customHeight="1" x14ac:dyDescent="0.2">
      <c r="A29" s="24" t="s">
        <v>52</v>
      </c>
      <c r="B29" s="17"/>
      <c r="C29" s="18"/>
      <c r="D29" s="21"/>
      <c r="E29" s="29">
        <v>800</v>
      </c>
      <c r="F29" s="26">
        <v>0</v>
      </c>
      <c r="G29" s="26">
        <v>0</v>
      </c>
    </row>
    <row r="30" spans="1:9" ht="44.25" hidden="1" customHeight="1" x14ac:dyDescent="0.2">
      <c r="A30" s="19" t="s">
        <v>59</v>
      </c>
      <c r="B30" s="17"/>
      <c r="C30" s="18"/>
      <c r="D30" s="21" t="s">
        <v>61</v>
      </c>
      <c r="E30" s="22"/>
      <c r="F30" s="28">
        <f>F31</f>
        <v>0</v>
      </c>
      <c r="G30" s="28">
        <f>G31</f>
        <v>0</v>
      </c>
    </row>
    <row r="31" spans="1:9" ht="21.75" hidden="1" customHeight="1" x14ac:dyDescent="0.2">
      <c r="A31" s="24" t="s">
        <v>55</v>
      </c>
      <c r="B31" s="17"/>
      <c r="C31" s="18"/>
      <c r="D31" s="21"/>
      <c r="E31" s="29">
        <v>500</v>
      </c>
      <c r="F31" s="30">
        <v>0</v>
      </c>
      <c r="G31" s="30">
        <v>0</v>
      </c>
    </row>
    <row r="32" spans="1:9" ht="25.5" hidden="1" x14ac:dyDescent="0.2">
      <c r="A32" s="19" t="s">
        <v>90</v>
      </c>
      <c r="B32" s="17"/>
      <c r="C32" s="18"/>
      <c r="D32" s="31" t="s">
        <v>91</v>
      </c>
      <c r="E32" s="29"/>
      <c r="F32" s="28">
        <f>F33</f>
        <v>0</v>
      </c>
      <c r="G32" s="28">
        <f>G33</f>
        <v>0</v>
      </c>
    </row>
    <row r="33" spans="1:10" ht="25.5" hidden="1" x14ac:dyDescent="0.2">
      <c r="A33" s="24" t="s">
        <v>51</v>
      </c>
      <c r="B33" s="17"/>
      <c r="C33" s="18"/>
      <c r="D33" s="21"/>
      <c r="E33" s="25">
        <v>200</v>
      </c>
      <c r="F33" s="26">
        <v>0</v>
      </c>
      <c r="G33" s="26">
        <v>0</v>
      </c>
    </row>
    <row r="34" spans="1:10" ht="25.5" hidden="1" x14ac:dyDescent="0.2">
      <c r="A34" s="19" t="s">
        <v>92</v>
      </c>
      <c r="B34" s="17"/>
      <c r="C34" s="18"/>
      <c r="D34" s="31" t="s">
        <v>93</v>
      </c>
      <c r="E34" s="29"/>
      <c r="F34" s="28">
        <f>F35</f>
        <v>0</v>
      </c>
      <c r="G34" s="28">
        <f>G35</f>
        <v>0</v>
      </c>
    </row>
    <row r="35" spans="1:10" ht="25.5" hidden="1" x14ac:dyDescent="0.2">
      <c r="A35" s="24" t="s">
        <v>51</v>
      </c>
      <c r="B35" s="17"/>
      <c r="C35" s="18"/>
      <c r="D35" s="21"/>
      <c r="E35" s="25">
        <v>200</v>
      </c>
      <c r="F35" s="26">
        <v>0</v>
      </c>
      <c r="G35" s="26">
        <v>0</v>
      </c>
    </row>
    <row r="36" spans="1:10" ht="13.5" customHeight="1" x14ac:dyDescent="0.2">
      <c r="A36" s="15" t="s">
        <v>7</v>
      </c>
      <c r="B36" s="15"/>
      <c r="C36" s="16" t="s">
        <v>29</v>
      </c>
      <c r="D36" s="16"/>
      <c r="E36" s="15"/>
      <c r="F36" s="4">
        <f t="shared" ref="F36:G38" si="0">F37</f>
        <v>306888</v>
      </c>
      <c r="G36" s="4">
        <f t="shared" si="0"/>
        <v>317475</v>
      </c>
    </row>
    <row r="37" spans="1:10" x14ac:dyDescent="0.2">
      <c r="A37" s="17" t="s">
        <v>8</v>
      </c>
      <c r="B37" s="17"/>
      <c r="C37" s="18" t="s">
        <v>30</v>
      </c>
      <c r="D37" s="18"/>
      <c r="E37" s="17"/>
      <c r="F37" s="1">
        <f t="shared" si="0"/>
        <v>306888</v>
      </c>
      <c r="G37" s="1">
        <f t="shared" si="0"/>
        <v>317475</v>
      </c>
      <c r="I37" s="27"/>
      <c r="J37" s="27"/>
    </row>
    <row r="38" spans="1:10" ht="25.5" x14ac:dyDescent="0.2">
      <c r="A38" s="32" t="s">
        <v>62</v>
      </c>
      <c r="B38" s="17"/>
      <c r="C38" s="18"/>
      <c r="D38" s="21" t="s">
        <v>63</v>
      </c>
      <c r="E38" s="33"/>
      <c r="F38" s="28">
        <f t="shared" si="0"/>
        <v>306888</v>
      </c>
      <c r="G38" s="28">
        <f t="shared" si="0"/>
        <v>317475</v>
      </c>
    </row>
    <row r="39" spans="1:10" ht="62.25" customHeight="1" x14ac:dyDescent="0.2">
      <c r="A39" s="24" t="s">
        <v>49</v>
      </c>
      <c r="B39" s="17"/>
      <c r="C39" s="18"/>
      <c r="D39" s="21"/>
      <c r="E39" s="25">
        <v>100</v>
      </c>
      <c r="F39" s="26">
        <v>306888</v>
      </c>
      <c r="G39" s="26">
        <v>317475</v>
      </c>
    </row>
    <row r="40" spans="1:10" ht="11.25" customHeight="1" x14ac:dyDescent="0.2">
      <c r="A40" s="15" t="s">
        <v>9</v>
      </c>
      <c r="B40" s="15"/>
      <c r="C40" s="16" t="s">
        <v>31</v>
      </c>
      <c r="D40" s="16"/>
      <c r="E40" s="15"/>
      <c r="F40" s="4">
        <f>F41+F54</f>
        <v>9222035</v>
      </c>
      <c r="G40" s="4">
        <f>G41+G54</f>
        <v>10604035</v>
      </c>
    </row>
    <row r="41" spans="1:10" x14ac:dyDescent="0.2">
      <c r="A41" s="17" t="s">
        <v>10</v>
      </c>
      <c r="B41" s="17"/>
      <c r="C41" s="18" t="s">
        <v>32</v>
      </c>
      <c r="D41" s="18"/>
      <c r="E41" s="17"/>
      <c r="F41" s="1">
        <f>F43+F45+F47+F49+F51+F53</f>
        <v>9039967</v>
      </c>
      <c r="G41" s="1">
        <f>G43+G45+G47+G49+G51+G53</f>
        <v>10421967</v>
      </c>
    </row>
    <row r="42" spans="1:10" ht="25.5" x14ac:dyDescent="0.2">
      <c r="A42" s="19" t="s">
        <v>64</v>
      </c>
      <c r="B42" s="17"/>
      <c r="C42" s="18"/>
      <c r="D42" s="34" t="s">
        <v>65</v>
      </c>
      <c r="E42" s="29"/>
      <c r="F42" s="5">
        <f>F43</f>
        <v>3269474</v>
      </c>
      <c r="G42" s="5">
        <f>G43</f>
        <v>4651474</v>
      </c>
    </row>
    <row r="43" spans="1:10" ht="27" customHeight="1" x14ac:dyDescent="0.2">
      <c r="A43" s="24" t="s">
        <v>51</v>
      </c>
      <c r="B43" s="17"/>
      <c r="C43" s="18"/>
      <c r="D43" s="31"/>
      <c r="E43" s="25">
        <v>200</v>
      </c>
      <c r="F43" s="3">
        <v>3269474</v>
      </c>
      <c r="G43" s="3">
        <v>4651474</v>
      </c>
    </row>
    <row r="44" spans="1:10" ht="25.5" x14ac:dyDescent="0.2">
      <c r="A44" s="19" t="s">
        <v>109</v>
      </c>
      <c r="B44" s="17"/>
      <c r="C44" s="18"/>
      <c r="D44" s="31" t="s">
        <v>110</v>
      </c>
      <c r="E44" s="21"/>
      <c r="F44" s="5">
        <f>F45</f>
        <v>203753</v>
      </c>
      <c r="G44" s="5">
        <f>G45</f>
        <v>203753</v>
      </c>
    </row>
    <row r="45" spans="1:10" ht="25.5" x14ac:dyDescent="0.2">
      <c r="A45" s="24" t="s">
        <v>51</v>
      </c>
      <c r="B45" s="17"/>
      <c r="C45" s="18"/>
      <c r="D45" s="31"/>
      <c r="E45" s="21">
        <v>200</v>
      </c>
      <c r="F45" s="3">
        <v>203753</v>
      </c>
      <c r="G45" s="3">
        <v>203753</v>
      </c>
    </row>
    <row r="46" spans="1:10" ht="51" x14ac:dyDescent="0.2">
      <c r="A46" s="19" t="s">
        <v>111</v>
      </c>
      <c r="B46" s="17"/>
      <c r="C46" s="18"/>
      <c r="D46" s="31" t="s">
        <v>112</v>
      </c>
      <c r="E46" s="21"/>
      <c r="F46" s="3">
        <f>F47</f>
        <v>84773</v>
      </c>
      <c r="G46" s="3">
        <f>G47</f>
        <v>84773</v>
      </c>
    </row>
    <row r="47" spans="1:10" ht="25.5" x14ac:dyDescent="0.2">
      <c r="A47" s="24" t="s">
        <v>51</v>
      </c>
      <c r="B47" s="17"/>
      <c r="C47" s="18"/>
      <c r="D47" s="31"/>
      <c r="E47" s="21">
        <v>200</v>
      </c>
      <c r="F47" s="3">
        <v>84773</v>
      </c>
      <c r="G47" s="3">
        <v>84773</v>
      </c>
    </row>
    <row r="48" spans="1:10" ht="25.5" hidden="1" x14ac:dyDescent="0.2">
      <c r="A48" s="19" t="s">
        <v>113</v>
      </c>
      <c r="B48" s="17"/>
      <c r="C48" s="18"/>
      <c r="D48" s="21" t="s">
        <v>114</v>
      </c>
      <c r="E48" s="22"/>
      <c r="F48" s="5">
        <f>F49</f>
        <v>0</v>
      </c>
      <c r="G48" s="5">
        <f>G49</f>
        <v>0</v>
      </c>
    </row>
    <row r="49" spans="1:7" ht="25.5" hidden="1" x14ac:dyDescent="0.2">
      <c r="A49" s="24" t="s">
        <v>51</v>
      </c>
      <c r="B49" s="17"/>
      <c r="C49" s="18"/>
      <c r="D49" s="31"/>
      <c r="E49" s="25">
        <v>200</v>
      </c>
      <c r="F49" s="3">
        <v>0</v>
      </c>
      <c r="G49" s="3">
        <v>0</v>
      </c>
    </row>
    <row r="50" spans="1:7" x14ac:dyDescent="0.2">
      <c r="A50" s="19" t="s">
        <v>97</v>
      </c>
      <c r="B50" s="17"/>
      <c r="C50" s="18"/>
      <c r="D50" s="31" t="s">
        <v>101</v>
      </c>
      <c r="E50" s="21"/>
      <c r="F50" s="3">
        <f>F51</f>
        <v>3871295</v>
      </c>
      <c r="G50" s="3">
        <f>G51</f>
        <v>3871295</v>
      </c>
    </row>
    <row r="51" spans="1:7" ht="25.5" x14ac:dyDescent="0.2">
      <c r="A51" s="24" t="s">
        <v>51</v>
      </c>
      <c r="B51" s="17"/>
      <c r="C51" s="18"/>
      <c r="D51" s="31"/>
      <c r="E51" s="25">
        <v>200</v>
      </c>
      <c r="F51" s="3">
        <v>3871295</v>
      </c>
      <c r="G51" s="3">
        <v>3871295</v>
      </c>
    </row>
    <row r="52" spans="1:7" ht="38.25" x14ac:dyDescent="0.2">
      <c r="A52" s="19" t="s">
        <v>118</v>
      </c>
      <c r="B52" s="17"/>
      <c r="C52" s="18"/>
      <c r="D52" s="31" t="s">
        <v>115</v>
      </c>
      <c r="E52" s="21"/>
      <c r="F52" s="5">
        <f>F53</f>
        <v>1610672</v>
      </c>
      <c r="G52" s="5">
        <f>G53</f>
        <v>1610672</v>
      </c>
    </row>
    <row r="53" spans="1:7" ht="25.5" x14ac:dyDescent="0.2">
      <c r="A53" s="24" t="s">
        <v>51</v>
      </c>
      <c r="B53" s="17"/>
      <c r="C53" s="18"/>
      <c r="D53" s="31"/>
      <c r="E53" s="21">
        <v>200</v>
      </c>
      <c r="F53" s="3">
        <v>1610672</v>
      </c>
      <c r="G53" s="3">
        <v>1610672</v>
      </c>
    </row>
    <row r="54" spans="1:7" x14ac:dyDescent="0.2">
      <c r="A54" s="19" t="s">
        <v>102</v>
      </c>
      <c r="B54" s="17"/>
      <c r="C54" s="18" t="s">
        <v>103</v>
      </c>
      <c r="D54" s="31"/>
      <c r="E54" s="21"/>
      <c r="F54" s="5">
        <f>F55+F57</f>
        <v>182068</v>
      </c>
      <c r="G54" s="5">
        <f>G55+G57</f>
        <v>182068</v>
      </c>
    </row>
    <row r="55" spans="1:7" ht="38.25" x14ac:dyDescent="0.2">
      <c r="A55" s="19" t="s">
        <v>104</v>
      </c>
      <c r="B55" s="17"/>
      <c r="C55" s="18"/>
      <c r="D55" s="31" t="s">
        <v>105</v>
      </c>
      <c r="E55" s="21"/>
      <c r="F55" s="5">
        <f>F56</f>
        <v>9104</v>
      </c>
      <c r="G55" s="5">
        <f>G56</f>
        <v>9104</v>
      </c>
    </row>
    <row r="56" spans="1:7" x14ac:dyDescent="0.2">
      <c r="A56" s="24" t="s">
        <v>52</v>
      </c>
      <c r="B56" s="17"/>
      <c r="C56" s="18"/>
      <c r="D56" s="31"/>
      <c r="E56" s="25">
        <v>800</v>
      </c>
      <c r="F56" s="3">
        <v>9104</v>
      </c>
      <c r="G56" s="3">
        <v>9104</v>
      </c>
    </row>
    <row r="57" spans="1:7" ht="63.75" x14ac:dyDescent="0.2">
      <c r="A57" s="19" t="s">
        <v>106</v>
      </c>
      <c r="B57" s="17"/>
      <c r="C57" s="18"/>
      <c r="D57" s="31" t="s">
        <v>107</v>
      </c>
      <c r="E57" s="21"/>
      <c r="F57" s="5">
        <f>F58</f>
        <v>172964</v>
      </c>
      <c r="G57" s="5">
        <f>G58</f>
        <v>172964</v>
      </c>
    </row>
    <row r="58" spans="1:7" x14ac:dyDescent="0.2">
      <c r="A58" s="24" t="s">
        <v>52</v>
      </c>
      <c r="B58" s="17"/>
      <c r="C58" s="18"/>
      <c r="D58" s="31"/>
      <c r="E58" s="25">
        <v>800</v>
      </c>
      <c r="F58" s="3">
        <v>172964</v>
      </c>
      <c r="G58" s="3">
        <v>172964</v>
      </c>
    </row>
    <row r="59" spans="1:7" x14ac:dyDescent="0.2">
      <c r="A59" s="15" t="s">
        <v>11</v>
      </c>
      <c r="B59" s="15"/>
      <c r="C59" s="16" t="s">
        <v>33</v>
      </c>
      <c r="D59" s="16"/>
      <c r="E59" s="15"/>
      <c r="F59" s="4">
        <f>F60+F63+F67</f>
        <v>165620</v>
      </c>
      <c r="G59" s="4">
        <f>G60+G63+G67</f>
        <v>165620</v>
      </c>
    </row>
    <row r="60" spans="1:7" hidden="1" x14ac:dyDescent="0.2">
      <c r="A60" s="17" t="s">
        <v>40</v>
      </c>
      <c r="B60" s="17"/>
      <c r="C60" s="18" t="s">
        <v>39</v>
      </c>
      <c r="D60" s="16"/>
      <c r="E60" s="17"/>
      <c r="F60" s="1">
        <f>F61</f>
        <v>0</v>
      </c>
      <c r="G60" s="1">
        <f>G61</f>
        <v>0</v>
      </c>
    </row>
    <row r="61" spans="1:7" ht="25.5" hidden="1" x14ac:dyDescent="0.2">
      <c r="A61" s="19" t="s">
        <v>66</v>
      </c>
      <c r="B61" s="17"/>
      <c r="C61" s="16"/>
      <c r="D61" s="21" t="s">
        <v>67</v>
      </c>
      <c r="E61" s="22"/>
      <c r="F61" s="5">
        <f>F62</f>
        <v>0</v>
      </c>
      <c r="G61" s="5">
        <f>G62</f>
        <v>0</v>
      </c>
    </row>
    <row r="62" spans="1:7" ht="25.5" hidden="1" x14ac:dyDescent="0.2">
      <c r="A62" s="24" t="s">
        <v>51</v>
      </c>
      <c r="B62" s="17"/>
      <c r="C62" s="16"/>
      <c r="D62" s="21"/>
      <c r="E62" s="25">
        <v>200</v>
      </c>
      <c r="F62" s="3">
        <v>0</v>
      </c>
      <c r="G62" s="3">
        <v>0</v>
      </c>
    </row>
    <row r="63" spans="1:7" ht="22.5" hidden="1" customHeight="1" x14ac:dyDescent="0.2">
      <c r="A63" s="17" t="s">
        <v>12</v>
      </c>
      <c r="B63" s="17"/>
      <c r="C63" s="18" t="s">
        <v>34</v>
      </c>
      <c r="D63" s="18"/>
      <c r="E63" s="17"/>
      <c r="F63" s="1">
        <f>F64</f>
        <v>0</v>
      </c>
      <c r="G63" s="1">
        <f>G64</f>
        <v>0</v>
      </c>
    </row>
    <row r="64" spans="1:7" ht="24.75" hidden="1" customHeight="1" x14ac:dyDescent="0.2">
      <c r="A64" s="19" t="s">
        <v>68</v>
      </c>
      <c r="B64" s="17"/>
      <c r="C64" s="18"/>
      <c r="D64" s="31" t="s">
        <v>69</v>
      </c>
      <c r="E64" s="22"/>
      <c r="F64" s="5">
        <f>F65+F66</f>
        <v>0</v>
      </c>
      <c r="G64" s="5">
        <f>G65+G66</f>
        <v>0</v>
      </c>
    </row>
    <row r="65" spans="1:7" ht="26.25" hidden="1" customHeight="1" x14ac:dyDescent="0.2">
      <c r="A65" s="24" t="s">
        <v>51</v>
      </c>
      <c r="B65" s="17"/>
      <c r="C65" s="18"/>
      <c r="D65" s="31"/>
      <c r="E65" s="25">
        <v>200</v>
      </c>
      <c r="F65" s="3">
        <v>0</v>
      </c>
      <c r="G65" s="3">
        <v>0</v>
      </c>
    </row>
    <row r="66" spans="1:7" ht="26.25" hidden="1" customHeight="1" x14ac:dyDescent="0.2">
      <c r="A66" s="24" t="s">
        <v>117</v>
      </c>
      <c r="B66" s="17"/>
      <c r="C66" s="18"/>
      <c r="D66" s="31"/>
      <c r="E66" s="25">
        <v>400</v>
      </c>
      <c r="F66" s="3">
        <v>0</v>
      </c>
      <c r="G66" s="3">
        <v>0</v>
      </c>
    </row>
    <row r="67" spans="1:7" x14ac:dyDescent="0.2">
      <c r="A67" s="17" t="s">
        <v>13</v>
      </c>
      <c r="B67" s="17"/>
      <c r="C67" s="18" t="s">
        <v>35</v>
      </c>
      <c r="D67" s="18"/>
      <c r="E67" s="17"/>
      <c r="F67" s="1">
        <f>F68+F70+F72+F74</f>
        <v>165620</v>
      </c>
      <c r="G67" s="1">
        <f>G68+G70+G72+G74</f>
        <v>165620</v>
      </c>
    </row>
    <row r="68" spans="1:7" ht="25.5" hidden="1" x14ac:dyDescent="0.2">
      <c r="A68" s="19" t="s">
        <v>70</v>
      </c>
      <c r="B68" s="17"/>
      <c r="C68" s="18"/>
      <c r="D68" s="21" t="s">
        <v>74</v>
      </c>
      <c r="E68" s="21"/>
      <c r="F68" s="5">
        <f>F69</f>
        <v>0</v>
      </c>
      <c r="G68" s="5">
        <f>G69</f>
        <v>0</v>
      </c>
    </row>
    <row r="69" spans="1:7" ht="25.5" hidden="1" x14ac:dyDescent="0.2">
      <c r="A69" s="24" t="s">
        <v>51</v>
      </c>
      <c r="B69" s="17"/>
      <c r="C69" s="18"/>
      <c r="D69" s="21"/>
      <c r="E69" s="25">
        <v>200</v>
      </c>
      <c r="F69" s="5">
        <v>0</v>
      </c>
      <c r="G69" s="5">
        <v>0</v>
      </c>
    </row>
    <row r="70" spans="1:7" ht="25.5" x14ac:dyDescent="0.2">
      <c r="A70" s="19" t="s">
        <v>71</v>
      </c>
      <c r="B70" s="17"/>
      <c r="C70" s="18"/>
      <c r="D70" s="21" t="s">
        <v>75</v>
      </c>
      <c r="E70" s="35"/>
      <c r="F70" s="1">
        <f>F71</f>
        <v>165620</v>
      </c>
      <c r="G70" s="1">
        <f>G71</f>
        <v>165620</v>
      </c>
    </row>
    <row r="71" spans="1:7" ht="25.5" x14ac:dyDescent="0.2">
      <c r="A71" s="36" t="s">
        <v>51</v>
      </c>
      <c r="B71" s="17"/>
      <c r="C71" s="18"/>
      <c r="D71" s="21"/>
      <c r="E71" s="25">
        <v>200</v>
      </c>
      <c r="F71" s="3">
        <v>165620</v>
      </c>
      <c r="G71" s="3">
        <v>165620</v>
      </c>
    </row>
    <row r="72" spans="1:7" ht="25.5" hidden="1" x14ac:dyDescent="0.2">
      <c r="A72" s="19" t="s">
        <v>72</v>
      </c>
      <c r="B72" s="17"/>
      <c r="C72" s="18"/>
      <c r="D72" s="21" t="s">
        <v>76</v>
      </c>
      <c r="E72" s="21"/>
      <c r="F72" s="5">
        <f>F73</f>
        <v>0</v>
      </c>
      <c r="G72" s="5">
        <f>G73</f>
        <v>0</v>
      </c>
    </row>
    <row r="73" spans="1:7" ht="25.5" hidden="1" x14ac:dyDescent="0.2">
      <c r="A73" s="24" t="s">
        <v>51</v>
      </c>
      <c r="B73" s="17"/>
      <c r="C73" s="18"/>
      <c r="D73" s="21"/>
      <c r="E73" s="25">
        <v>200</v>
      </c>
      <c r="F73" s="3">
        <v>0</v>
      </c>
      <c r="G73" s="3">
        <v>0</v>
      </c>
    </row>
    <row r="74" spans="1:7" ht="25.5" hidden="1" x14ac:dyDescent="0.2">
      <c r="A74" s="19" t="s">
        <v>73</v>
      </c>
      <c r="B74" s="17"/>
      <c r="C74" s="18"/>
      <c r="D74" s="31" t="s">
        <v>77</v>
      </c>
      <c r="E74" s="22"/>
      <c r="F74" s="5">
        <f>F75</f>
        <v>0</v>
      </c>
      <c r="G74" s="5">
        <f>G75</f>
        <v>0</v>
      </c>
    </row>
    <row r="75" spans="1:7" ht="25.5" hidden="1" x14ac:dyDescent="0.2">
      <c r="A75" s="36" t="s">
        <v>51</v>
      </c>
      <c r="B75" s="17"/>
      <c r="C75" s="18"/>
      <c r="D75" s="31"/>
      <c r="E75" s="25">
        <v>200</v>
      </c>
      <c r="F75" s="3">
        <v>0</v>
      </c>
      <c r="G75" s="3">
        <v>0</v>
      </c>
    </row>
    <row r="76" spans="1:7" ht="26.25" hidden="1" customHeight="1" x14ac:dyDescent="0.2">
      <c r="A76" s="15" t="s">
        <v>14</v>
      </c>
      <c r="B76" s="15"/>
      <c r="C76" s="16" t="s">
        <v>22</v>
      </c>
      <c r="D76" s="16"/>
      <c r="E76" s="15"/>
      <c r="F76" s="4">
        <f t="shared" ref="F76:G78" si="1">F77</f>
        <v>0</v>
      </c>
      <c r="G76" s="4">
        <f t="shared" si="1"/>
        <v>0</v>
      </c>
    </row>
    <row r="77" spans="1:7" ht="25.5" hidden="1" customHeight="1" x14ac:dyDescent="0.2">
      <c r="A77" s="17" t="s">
        <v>15</v>
      </c>
      <c r="B77" s="17"/>
      <c r="C77" s="18" t="s">
        <v>36</v>
      </c>
      <c r="D77" s="18"/>
      <c r="E77" s="17"/>
      <c r="F77" s="1">
        <f t="shared" si="1"/>
        <v>0</v>
      </c>
      <c r="G77" s="1">
        <f t="shared" si="1"/>
        <v>0</v>
      </c>
    </row>
    <row r="78" spans="1:7" ht="27" hidden="1" customHeight="1" x14ac:dyDescent="0.2">
      <c r="A78" s="19" t="s">
        <v>78</v>
      </c>
      <c r="B78" s="17"/>
      <c r="C78" s="18"/>
      <c r="D78" s="31" t="s">
        <v>79</v>
      </c>
      <c r="E78" s="21"/>
      <c r="F78" s="5">
        <f t="shared" si="1"/>
        <v>0</v>
      </c>
      <c r="G78" s="5">
        <f t="shared" si="1"/>
        <v>0</v>
      </c>
    </row>
    <row r="79" spans="1:7" ht="21" hidden="1" customHeight="1" x14ac:dyDescent="0.2">
      <c r="A79" s="24" t="s">
        <v>55</v>
      </c>
      <c r="B79" s="17"/>
      <c r="C79" s="18"/>
      <c r="D79" s="31"/>
      <c r="E79" s="29">
        <v>500</v>
      </c>
      <c r="F79" s="2">
        <v>0</v>
      </c>
      <c r="G79" s="2"/>
    </row>
    <row r="80" spans="1:7" hidden="1" x14ac:dyDescent="0.2">
      <c r="A80" s="15" t="s">
        <v>16</v>
      </c>
      <c r="B80" s="15"/>
      <c r="C80" s="16" t="s">
        <v>37</v>
      </c>
      <c r="D80" s="16"/>
      <c r="E80" s="15"/>
      <c r="F80" s="4">
        <f>F81</f>
        <v>0</v>
      </c>
      <c r="G80" s="4">
        <f>G81</f>
        <v>0</v>
      </c>
    </row>
    <row r="81" spans="1:9" hidden="1" x14ac:dyDescent="0.2">
      <c r="A81" s="17" t="s">
        <v>17</v>
      </c>
      <c r="B81" s="17"/>
      <c r="C81" s="18" t="s">
        <v>38</v>
      </c>
      <c r="D81" s="18"/>
      <c r="E81" s="17"/>
      <c r="F81" s="1">
        <f>F82+F84</f>
        <v>0</v>
      </c>
      <c r="G81" s="1">
        <f>G82+G84</f>
        <v>0</v>
      </c>
    </row>
    <row r="82" spans="1:9" ht="39" hidden="1" customHeight="1" x14ac:dyDescent="0.2">
      <c r="A82" s="19" t="s">
        <v>80</v>
      </c>
      <c r="B82" s="17"/>
      <c r="C82" s="18"/>
      <c r="D82" s="31" t="s">
        <v>81</v>
      </c>
      <c r="E82" s="21"/>
      <c r="F82" s="5">
        <f>F83</f>
        <v>0</v>
      </c>
      <c r="G82" s="5">
        <f>G83</f>
        <v>0</v>
      </c>
    </row>
    <row r="83" spans="1:9" ht="17.25" hidden="1" customHeight="1" x14ac:dyDescent="0.2">
      <c r="A83" s="24" t="s">
        <v>55</v>
      </c>
      <c r="B83" s="17"/>
      <c r="C83" s="18"/>
      <c r="D83" s="31"/>
      <c r="E83" s="29">
        <v>500</v>
      </c>
      <c r="F83" s="5">
        <v>0</v>
      </c>
      <c r="G83" s="5">
        <v>0</v>
      </c>
    </row>
    <row r="84" spans="1:9" ht="27" hidden="1" customHeight="1" x14ac:dyDescent="0.2">
      <c r="A84" s="19" t="s">
        <v>94</v>
      </c>
      <c r="B84" s="31"/>
      <c r="C84" s="19"/>
      <c r="D84" s="31" t="s">
        <v>95</v>
      </c>
      <c r="E84" s="21"/>
      <c r="F84" s="5">
        <f>F85</f>
        <v>0</v>
      </c>
      <c r="G84" s="5">
        <f>G85</f>
        <v>0</v>
      </c>
    </row>
    <row r="85" spans="1:9" ht="25.5" hidden="1" x14ac:dyDescent="0.2">
      <c r="A85" s="24" t="s">
        <v>51</v>
      </c>
      <c r="B85" s="17"/>
      <c r="C85" s="18"/>
      <c r="D85" s="37"/>
      <c r="E85" s="25">
        <v>200</v>
      </c>
      <c r="F85" s="3">
        <v>0</v>
      </c>
      <c r="G85" s="3">
        <v>0</v>
      </c>
    </row>
    <row r="86" spans="1:9" x14ac:dyDescent="0.2">
      <c r="A86" s="15" t="s">
        <v>18</v>
      </c>
      <c r="B86" s="15"/>
      <c r="C86" s="16">
        <v>1000</v>
      </c>
      <c r="D86" s="16"/>
      <c r="E86" s="15"/>
      <c r="F86" s="4">
        <f>F87+F90</f>
        <v>638044</v>
      </c>
      <c r="G86" s="4">
        <f>G87+G90</f>
        <v>636844</v>
      </c>
    </row>
    <row r="87" spans="1:9" ht="11.25" customHeight="1" x14ac:dyDescent="0.2">
      <c r="A87" s="17" t="s">
        <v>42</v>
      </c>
      <c r="B87" s="17"/>
      <c r="C87" s="16" t="s">
        <v>41</v>
      </c>
      <c r="D87" s="16"/>
      <c r="E87" s="17"/>
      <c r="F87" s="1">
        <f t="shared" ref="F87:G88" si="2">F88</f>
        <v>12000</v>
      </c>
      <c r="G87" s="1">
        <f t="shared" si="2"/>
        <v>12000</v>
      </c>
    </row>
    <row r="88" spans="1:9" ht="17.25" customHeight="1" x14ac:dyDescent="0.2">
      <c r="A88" s="19" t="s">
        <v>87</v>
      </c>
      <c r="B88" s="21"/>
      <c r="C88" s="16"/>
      <c r="D88" s="18" t="s">
        <v>88</v>
      </c>
      <c r="E88" s="17"/>
      <c r="F88" s="1">
        <f t="shared" si="2"/>
        <v>12000</v>
      </c>
      <c r="G88" s="1">
        <f t="shared" si="2"/>
        <v>12000</v>
      </c>
    </row>
    <row r="89" spans="1:9" x14ac:dyDescent="0.2">
      <c r="A89" s="17" t="s">
        <v>89</v>
      </c>
      <c r="B89" s="17"/>
      <c r="C89" s="16"/>
      <c r="D89" s="16"/>
      <c r="E89" s="29">
        <v>300</v>
      </c>
      <c r="F89" s="2">
        <v>12000</v>
      </c>
      <c r="G89" s="2">
        <v>12000</v>
      </c>
    </row>
    <row r="90" spans="1:9" x14ac:dyDescent="0.2">
      <c r="A90" s="17" t="s">
        <v>116</v>
      </c>
      <c r="B90" s="17"/>
      <c r="C90" s="16" t="s">
        <v>100</v>
      </c>
      <c r="D90" s="16"/>
      <c r="E90" s="17"/>
      <c r="F90" s="1">
        <f>F91</f>
        <v>626044</v>
      </c>
      <c r="G90" s="1">
        <f>G91</f>
        <v>624844</v>
      </c>
    </row>
    <row r="91" spans="1:9" ht="38.25" x14ac:dyDescent="0.2">
      <c r="A91" s="19" t="s">
        <v>98</v>
      </c>
      <c r="B91" s="17"/>
      <c r="C91" s="18"/>
      <c r="D91" s="31" t="s">
        <v>99</v>
      </c>
      <c r="E91" s="29"/>
      <c r="F91" s="3">
        <f>F92</f>
        <v>626044</v>
      </c>
      <c r="G91" s="3">
        <f>G92</f>
        <v>624844</v>
      </c>
    </row>
    <row r="92" spans="1:9" x14ac:dyDescent="0.2">
      <c r="A92" s="17" t="s">
        <v>89</v>
      </c>
      <c r="B92" s="17"/>
      <c r="C92" s="18"/>
      <c r="D92" s="37"/>
      <c r="E92" s="29">
        <v>300</v>
      </c>
      <c r="F92" s="2">
        <v>626044</v>
      </c>
      <c r="G92" s="2">
        <v>624844</v>
      </c>
    </row>
    <row r="93" spans="1:9" hidden="1" x14ac:dyDescent="0.2">
      <c r="A93" s="15" t="s">
        <v>19</v>
      </c>
      <c r="B93" s="15"/>
      <c r="C93" s="16">
        <v>1100</v>
      </c>
      <c r="D93" s="16"/>
      <c r="E93" s="15"/>
      <c r="F93" s="4">
        <f t="shared" ref="F93:G95" si="3">F94</f>
        <v>0</v>
      </c>
      <c r="G93" s="4">
        <f t="shared" si="3"/>
        <v>0</v>
      </c>
    </row>
    <row r="94" spans="1:9" hidden="1" x14ac:dyDescent="0.2">
      <c r="A94" s="17" t="s">
        <v>20</v>
      </c>
      <c r="B94" s="17"/>
      <c r="C94" s="18">
        <v>1102</v>
      </c>
      <c r="D94" s="18"/>
      <c r="E94" s="17"/>
      <c r="F94" s="1">
        <f t="shared" si="3"/>
        <v>0</v>
      </c>
      <c r="G94" s="1">
        <f t="shared" si="3"/>
        <v>0</v>
      </c>
    </row>
    <row r="95" spans="1:9" ht="51" hidden="1" x14ac:dyDescent="0.2">
      <c r="A95" s="19" t="s">
        <v>82</v>
      </c>
      <c r="B95" s="17"/>
      <c r="C95" s="18"/>
      <c r="D95" s="31" t="s">
        <v>83</v>
      </c>
      <c r="E95" s="29"/>
      <c r="F95" s="5">
        <f t="shared" si="3"/>
        <v>0</v>
      </c>
      <c r="G95" s="6">
        <f t="shared" si="3"/>
        <v>0</v>
      </c>
      <c r="H95" s="38"/>
      <c r="I95" s="38"/>
    </row>
    <row r="96" spans="1:9" ht="25.5" hidden="1" x14ac:dyDescent="0.2">
      <c r="A96" s="24" t="s">
        <v>51</v>
      </c>
      <c r="B96" s="17"/>
      <c r="C96" s="18"/>
      <c r="D96" s="37"/>
      <c r="E96" s="25">
        <v>200</v>
      </c>
      <c r="F96" s="3">
        <v>0</v>
      </c>
      <c r="G96" s="7">
        <v>0</v>
      </c>
      <c r="H96" s="38"/>
      <c r="I96" s="38"/>
    </row>
    <row r="97" spans="1:9" x14ac:dyDescent="0.2">
      <c r="A97" s="15" t="s">
        <v>21</v>
      </c>
      <c r="B97" s="15"/>
      <c r="C97" s="16"/>
      <c r="D97" s="16"/>
      <c r="E97" s="15"/>
      <c r="F97" s="4">
        <f>F11+F36+F40+F59+F76+F80+F86+F93</f>
        <v>16374633</v>
      </c>
      <c r="G97" s="39">
        <f>G11+G36+G40+G59+G76+G80+G86+G93</f>
        <v>17171599</v>
      </c>
      <c r="H97" s="40"/>
      <c r="I97" s="40"/>
    </row>
    <row r="98" spans="1:9" x14ac:dyDescent="0.2">
      <c r="A98" s="41" t="s">
        <v>96</v>
      </c>
      <c r="B98" s="20"/>
      <c r="C98" s="20"/>
      <c r="D98" s="20"/>
      <c r="E98" s="20"/>
      <c r="F98" s="23">
        <v>161850</v>
      </c>
      <c r="G98" s="42">
        <v>286271</v>
      </c>
      <c r="H98" s="38"/>
      <c r="I98" s="38"/>
    </row>
    <row r="99" spans="1:9" ht="15.75" x14ac:dyDescent="0.25">
      <c r="A99" s="43" t="s">
        <v>21</v>
      </c>
      <c r="B99" s="20"/>
      <c r="C99" s="20"/>
      <c r="D99" s="20"/>
      <c r="E99" s="20"/>
      <c r="F99" s="44">
        <f>F97+F98</f>
        <v>16536483</v>
      </c>
      <c r="G99" s="45">
        <f>G97+G98</f>
        <v>17457870</v>
      </c>
      <c r="H99" s="38"/>
      <c r="I99" s="38"/>
    </row>
  </sheetData>
  <mergeCells count="12">
    <mergeCell ref="A8:A9"/>
    <mergeCell ref="F8:F9"/>
    <mergeCell ref="A6:F6"/>
    <mergeCell ref="C8:C9"/>
    <mergeCell ref="B8:B9"/>
    <mergeCell ref="D8:D9"/>
    <mergeCell ref="E8:E9"/>
    <mergeCell ref="G8:G9"/>
    <mergeCell ref="C1:G1"/>
    <mergeCell ref="C2:G2"/>
    <mergeCell ref="C3:G3"/>
    <mergeCell ref="C4:G4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2022-11-15T05:55:11Z</cp:lastPrinted>
  <dcterms:created xsi:type="dcterms:W3CDTF">2015-02-12T11:14:02Z</dcterms:created>
  <dcterms:modified xsi:type="dcterms:W3CDTF">2022-11-15T05:55:17Z</dcterms:modified>
</cp:coreProperties>
</file>