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37" i="4" l="1"/>
  <c r="D35" i="4"/>
  <c r="D33" i="4"/>
  <c r="D31" i="4"/>
  <c r="D28" i="4"/>
  <c r="D25" i="4"/>
  <c r="D23" i="4"/>
  <c r="D21" i="4"/>
  <c r="D19" i="4"/>
  <c r="D17" i="4"/>
  <c r="D15" i="4"/>
  <c r="D14" i="4" l="1"/>
  <c r="D56" i="4" l="1"/>
  <c r="D75" i="4" l="1"/>
  <c r="D73" i="4"/>
  <c r="D72" i="4" l="1"/>
  <c r="D12" i="4"/>
  <c r="D45" i="4" l="1"/>
  <c r="D78" i="4" l="1"/>
  <c r="D70" i="4" l="1"/>
  <c r="D68" i="4"/>
  <c r="D67" i="4" l="1"/>
  <c r="D61" i="4"/>
  <c r="D65" i="4"/>
  <c r="D60" i="4" l="1"/>
  <c r="D58" i="4"/>
  <c r="D53" i="4" l="1"/>
  <c r="D51" i="4" l="1"/>
  <c r="D47" i="4" l="1"/>
  <c r="D55" i="4" l="1"/>
  <c r="D49" i="4" l="1"/>
  <c r="D43" i="4"/>
  <c r="D42" i="4" s="1"/>
  <c r="D95" i="4"/>
  <c r="D93" i="4"/>
  <c r="D90" i="4"/>
  <c r="D88" i="4"/>
  <c r="D86" i="4"/>
  <c r="D82" i="4"/>
  <c r="D80" i="4"/>
  <c r="D40" i="4"/>
  <c r="D27" i="4" s="1"/>
  <c r="D10" i="4"/>
  <c r="D77" i="4" l="1"/>
  <c r="D9" i="4"/>
  <c r="D99" i="4" l="1"/>
</calcChain>
</file>

<file path=xl/sharedStrings.xml><?xml version="1.0" encoding="utf-8"?>
<sst xmlns="http://schemas.openxmlformats.org/spreadsheetml/2006/main" count="144" uniqueCount="107">
  <si>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</si>
  <si>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</si>
  <si>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</si>
  <si>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</si>
  <si>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</si>
  <si>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</si>
  <si>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</si>
  <si>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</si>
  <si>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</si>
  <si>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</si>
  <si>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</si>
  <si>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</si>
  <si>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</si>
  <si>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</si>
  <si>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</si>
  <si>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</si>
  <si>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</si>
  <si>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</si>
  <si>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</si>
  <si>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</si>
  <si>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</si>
  <si>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</si>
  <si>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</si>
  <si>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</si>
  <si>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</si>
  <si>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</si>
  <si>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</si>
  <si>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</si>
  <si>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</si>
  <si>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</si>
  <si>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</si>
  <si>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</si>
  <si>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</si>
  <si>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</si>
  <si>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</si>
  <si>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</si>
  <si>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</si>
  <si>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</si>
  <si>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</si>
  <si>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</si>
  <si>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</si>
  <si>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</si>
  <si>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</si>
  <si>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</si>
  <si>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</si>
  <si>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</si>
  <si>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</si>
  <si>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</si>
  <si>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</si>
  <si>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</si>
  <si>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</si>
  <si>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</si>
  <si>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</si>
  <si>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</si>
  <si>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</si>
  <si>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</si>
  <si>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</si>
  <si>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</si>
  <si>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</si>
  <si>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</si>
  <si>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</si>
  <si>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</si>
  <si>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</si>
  <si>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</si>
  <si>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</si>
  <si>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</si>
  <si>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</si>
  <si>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</si>
  <si>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</si>
  <si>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</si>
  <si>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</si>
  <si>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</si>
  <si>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</si>
  <si>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</si>
  <si>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</si>
  <si>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</si>
  <si>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</si>
  <si>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</si>
  <si>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</si>
  <si>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</si>
  <si>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</si>
  <si>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</si>
  <si>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</si>
  <si>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</si>
  <si>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</si>
  <si>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</si>
  <si>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</si>
  <si>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</si>
  <si>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</si>
  <si>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</si>
  <si>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</si>
  <si>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</si>
  <si>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</si>
  <si>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</si>
  <si>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</si>
  <si>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</si>
  <si>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</si>
  <si>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</si>
  <si>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</si>
  <si>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</si>
  <si>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</si>
  <si>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</si>
  <si>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</si>
  <si>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 xml:space="preserve">                                 от "___".12.2022 № ____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</si>
  <si>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</si>
  <si>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2023 г                     (руб.)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</si>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</sst>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view="pageBreakPreview" zoomScale="120" zoomScaleNormal="100" zoomScaleSheetLayoutView="120" workbookViewId="0">
      <selection activeCell="B3" sqref="B3:D3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6" width="11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4.25" customHeight="1" x14ac:dyDescent="0.25">
      <c r="A2" s="2"/>
      <c r="B2" s="40" t="s">
        <v>106</v>
      </c>
      <c r="C2" s="41"/>
      <c r="D2" s="41"/>
    </row>
    <row r="3" spans="1:4" ht="14.25" customHeight="1" x14ac:dyDescent="0.25">
      <c r="A3" s="2"/>
      <c r="B3" s="40" t="s">
        <v>96</v>
      </c>
      <c r="C3" s="41"/>
      <c r="D3" s="41"/>
    </row>
    <row r="4" spans="1:4" ht="14.25" customHeight="1" x14ac:dyDescent="0.25">
      <c r="A4" s="2"/>
      <c r="B4" s="40" t="s">
        <v>97</v>
      </c>
      <c r="C4" s="41"/>
      <c r="D4" s="41"/>
    </row>
    <row r="5" spans="1:4" ht="16.5" customHeight="1" x14ac:dyDescent="0.25">
      <c r="A5" s="2"/>
      <c r="B5" s="44" t="s">
        <v>103</v>
      </c>
      <c r="C5" s="44"/>
      <c r="D5" s="44"/>
    </row>
    <row r="6" spans="1:4" ht="58.5" customHeight="1" x14ac:dyDescent="0.25">
      <c r="A6" s="45" t="s">
        <v>104</v>
      </c>
      <c r="B6" s="45"/>
      <c r="C6" s="45"/>
      <c r="D6" s="45"/>
    </row>
    <row r="7" spans="1:4" ht="15" customHeight="1" x14ac:dyDescent="0.25">
      <c r="A7" s="42" t="s">
        <v>0</v>
      </c>
      <c r="B7" s="42" t="s">
        <v>1</v>
      </c>
      <c r="C7" s="42" t="s">
        <v>2</v>
      </c>
      <c r="D7" s="42" t="s">
        <v>105</v>
      </c>
    </row>
    <row r="8" spans="1:4" ht="13.5" customHeight="1" x14ac:dyDescent="0.25">
      <c r="A8" s="43"/>
      <c r="B8" s="43"/>
      <c r="C8" s="43"/>
      <c r="D8" s="43"/>
    </row>
    <row r="9" spans="1:4" ht="40.5" customHeight="1" x14ac:dyDescent="0.25">
      <c r="A9" s="5" t="s">
        <v>3</v>
      </c>
      <c r="B9" s="6" t="s">
        <v>28</v>
      </c>
      <c r="C9" s="4"/>
      <c r="D9" s="34">
        <f>D10+D12</f>
        <v>88000</v>
      </c>
    </row>
    <row r="10" spans="1:4" ht="38.25" x14ac:dyDescent="0.25">
      <c r="A10" s="7" t="s">
        <v>6</v>
      </c>
      <c r="B10" s="23" t="s">
        <v>33</v>
      </c>
      <c r="C10" s="4"/>
      <c r="D10" s="19">
        <f>D11</f>
        <v>65000</v>
      </c>
    </row>
    <row r="11" spans="1:4" ht="25.5" x14ac:dyDescent="0.25">
      <c r="A11" s="8" t="s">
        <v>5</v>
      </c>
      <c r="B11" s="4"/>
      <c r="C11" s="9">
        <v>200</v>
      </c>
      <c r="D11" s="32">
        <v>65000</v>
      </c>
    </row>
    <row r="12" spans="1:4" ht="25.5" x14ac:dyDescent="0.25">
      <c r="A12" s="7" t="s">
        <v>4</v>
      </c>
      <c r="B12" s="23" t="s">
        <v>59</v>
      </c>
      <c r="C12" s="4"/>
      <c r="D12" s="19">
        <f>D13</f>
        <v>23000</v>
      </c>
    </row>
    <row r="13" spans="1:4" ht="25.5" x14ac:dyDescent="0.25">
      <c r="A13" s="8" t="s">
        <v>5</v>
      </c>
      <c r="B13" s="6"/>
      <c r="C13" s="9">
        <v>200</v>
      </c>
      <c r="D13" s="32">
        <v>23000</v>
      </c>
    </row>
    <row r="14" spans="1:4" ht="24.75" customHeight="1" x14ac:dyDescent="0.25">
      <c r="A14" s="5" t="s">
        <v>20</v>
      </c>
      <c r="B14" s="10" t="s">
        <v>42</v>
      </c>
      <c r="C14" s="4"/>
      <c r="D14" s="34">
        <f>D15+D17+D19+D21+D23+D25</f>
        <v>10911411</v>
      </c>
    </row>
    <row r="15" spans="1:4" ht="25.5" x14ac:dyDescent="0.25">
      <c r="A15" s="7" t="s">
        <v>31</v>
      </c>
      <c r="B15" s="23" t="s">
        <v>32</v>
      </c>
      <c r="C15" s="11"/>
      <c r="D15" s="38">
        <f>D16</f>
        <v>3078474</v>
      </c>
    </row>
    <row r="16" spans="1:4" ht="25.5" x14ac:dyDescent="0.25">
      <c r="A16" s="8" t="s">
        <v>5</v>
      </c>
      <c r="B16" s="12"/>
      <c r="C16" s="9">
        <v>200</v>
      </c>
      <c r="D16" s="39">
        <v>3078474</v>
      </c>
    </row>
    <row r="17" spans="1:6" ht="25.5" x14ac:dyDescent="0.25">
      <c r="A17" s="7" t="s">
        <v>98</v>
      </c>
      <c r="B17" s="12" t="s">
        <v>95</v>
      </c>
      <c r="C17" s="4"/>
      <c r="D17" s="38">
        <f>D18</f>
        <v>203753</v>
      </c>
    </row>
    <row r="18" spans="1:6" ht="25.5" x14ac:dyDescent="0.25">
      <c r="A18" s="8" t="s">
        <v>5</v>
      </c>
      <c r="B18" s="12"/>
      <c r="C18" s="4">
        <v>200</v>
      </c>
      <c r="D18" s="39">
        <v>203753</v>
      </c>
    </row>
    <row r="19" spans="1:6" ht="38.25" x14ac:dyDescent="0.25">
      <c r="A19" s="7" t="s">
        <v>99</v>
      </c>
      <c r="B19" s="12" t="s">
        <v>100</v>
      </c>
      <c r="C19" s="4"/>
      <c r="D19" s="39">
        <f>D20</f>
        <v>84773</v>
      </c>
    </row>
    <row r="20" spans="1:6" ht="25.5" x14ac:dyDescent="0.25">
      <c r="A20" s="8" t="s">
        <v>5</v>
      </c>
      <c r="B20" s="12"/>
      <c r="C20" s="4">
        <v>200</v>
      </c>
      <c r="D20" s="39">
        <v>84773</v>
      </c>
    </row>
    <row r="21" spans="1:6" ht="17.25" customHeight="1" x14ac:dyDescent="0.25">
      <c r="A21" s="7" t="s">
        <v>34</v>
      </c>
      <c r="B21" s="4" t="s">
        <v>36</v>
      </c>
      <c r="C21" s="13"/>
      <c r="D21" s="38">
        <f>D22</f>
        <v>2062444</v>
      </c>
    </row>
    <row r="22" spans="1:6" ht="17.25" customHeight="1" x14ac:dyDescent="0.25">
      <c r="A22" s="8" t="s">
        <v>5</v>
      </c>
      <c r="B22" s="12"/>
      <c r="C22" s="9">
        <v>200</v>
      </c>
      <c r="D22" s="39">
        <v>2062444</v>
      </c>
      <c r="F22" s="22"/>
    </row>
    <row r="23" spans="1:6" x14ac:dyDescent="0.25">
      <c r="A23" s="7" t="s">
        <v>7</v>
      </c>
      <c r="B23" s="12" t="s">
        <v>86</v>
      </c>
      <c r="C23" s="4"/>
      <c r="D23" s="39">
        <f>D24</f>
        <v>3871295</v>
      </c>
      <c r="F23" s="22"/>
    </row>
    <row r="24" spans="1:6" ht="25.5" x14ac:dyDescent="0.25">
      <c r="A24" s="8" t="s">
        <v>5</v>
      </c>
      <c r="B24" s="12"/>
      <c r="C24" s="9">
        <v>200</v>
      </c>
      <c r="D24" s="39">
        <v>3871295</v>
      </c>
      <c r="F24" s="22"/>
    </row>
    <row r="25" spans="1:6" ht="38.25" x14ac:dyDescent="0.25">
      <c r="A25" s="7" t="s">
        <v>101</v>
      </c>
      <c r="B25" s="12" t="s">
        <v>102</v>
      </c>
      <c r="C25" s="4"/>
      <c r="D25" s="38">
        <f>D26</f>
        <v>1610672</v>
      </c>
      <c r="F25" s="22"/>
    </row>
    <row r="26" spans="1:6" ht="25.5" x14ac:dyDescent="0.25">
      <c r="A26" s="8" t="s">
        <v>5</v>
      </c>
      <c r="B26" s="12"/>
      <c r="C26" s="4">
        <v>200</v>
      </c>
      <c r="D26" s="39">
        <v>1610672</v>
      </c>
      <c r="F26" s="22"/>
    </row>
    <row r="27" spans="1:6" ht="27" x14ac:dyDescent="0.25">
      <c r="A27" s="5" t="s">
        <v>21</v>
      </c>
      <c r="B27" s="10" t="s">
        <v>41</v>
      </c>
      <c r="C27" s="13"/>
      <c r="D27" s="34">
        <f>D37+D40+D28+D31+D33+D35</f>
        <v>4750641</v>
      </c>
    </row>
    <row r="28" spans="1:6" x14ac:dyDescent="0.25">
      <c r="A28" s="7" t="s">
        <v>93</v>
      </c>
      <c r="B28" s="4" t="s">
        <v>37</v>
      </c>
      <c r="C28" s="4"/>
      <c r="D28" s="38">
        <f>D29+D30</f>
        <v>3160800</v>
      </c>
    </row>
    <row r="29" spans="1:6" ht="25.5" x14ac:dyDescent="0.25">
      <c r="A29" s="8" t="s">
        <v>5</v>
      </c>
      <c r="B29" s="4"/>
      <c r="C29" s="9">
        <v>200</v>
      </c>
      <c r="D29" s="39">
        <v>3150800</v>
      </c>
    </row>
    <row r="30" spans="1:6" x14ac:dyDescent="0.25">
      <c r="A30" s="8" t="s">
        <v>17</v>
      </c>
      <c r="B30" s="4"/>
      <c r="C30" s="9">
        <v>800</v>
      </c>
      <c r="D30" s="39">
        <v>10000</v>
      </c>
    </row>
    <row r="31" spans="1:6" x14ac:dyDescent="0.25">
      <c r="A31" s="7" t="s">
        <v>9</v>
      </c>
      <c r="B31" s="4" t="s">
        <v>35</v>
      </c>
      <c r="C31" s="24"/>
      <c r="D31" s="38">
        <f>D32</f>
        <v>265620</v>
      </c>
    </row>
    <row r="32" spans="1:6" ht="26.25" x14ac:dyDescent="0.25">
      <c r="A32" s="14" t="s">
        <v>5</v>
      </c>
      <c r="B32" s="4"/>
      <c r="C32" s="9">
        <v>200</v>
      </c>
      <c r="D32" s="39">
        <v>265620</v>
      </c>
    </row>
    <row r="33" spans="1:4" x14ac:dyDescent="0.25">
      <c r="A33" s="7" t="s">
        <v>10</v>
      </c>
      <c r="B33" s="4" t="s">
        <v>38</v>
      </c>
      <c r="C33" s="4"/>
      <c r="D33" s="38">
        <f>D34</f>
        <v>260000</v>
      </c>
    </row>
    <row r="34" spans="1:4" ht="25.5" x14ac:dyDescent="0.25">
      <c r="A34" s="8" t="s">
        <v>5</v>
      </c>
      <c r="B34" s="4"/>
      <c r="C34" s="9">
        <v>200</v>
      </c>
      <c r="D34" s="39">
        <v>260000</v>
      </c>
    </row>
    <row r="35" spans="1:4" ht="25.5" x14ac:dyDescent="0.25">
      <c r="A35" s="7" t="s">
        <v>23</v>
      </c>
      <c r="B35" s="12" t="s">
        <v>39</v>
      </c>
      <c r="C35" s="13"/>
      <c r="D35" s="38">
        <f>D36</f>
        <v>158021</v>
      </c>
    </row>
    <row r="36" spans="1:4" ht="26.25" x14ac:dyDescent="0.25">
      <c r="A36" s="14" t="s">
        <v>5</v>
      </c>
      <c r="B36" s="12"/>
      <c r="C36" s="9">
        <v>200</v>
      </c>
      <c r="D36" s="39">
        <v>158021</v>
      </c>
    </row>
    <row r="37" spans="1:4" ht="25.5" x14ac:dyDescent="0.25">
      <c r="A37" s="7" t="s">
        <v>94</v>
      </c>
      <c r="B37" s="12" t="s">
        <v>40</v>
      </c>
      <c r="C37" s="13"/>
      <c r="D37" s="38">
        <f>D38+D39</f>
        <v>884000</v>
      </c>
    </row>
    <row r="38" spans="1:4" ht="25.5" x14ac:dyDescent="0.25">
      <c r="A38" s="8" t="s">
        <v>5</v>
      </c>
      <c r="B38" s="12"/>
      <c r="C38" s="9">
        <v>200</v>
      </c>
      <c r="D38" s="39">
        <v>644000</v>
      </c>
    </row>
    <row r="39" spans="1:4" ht="25.5" x14ac:dyDescent="0.25">
      <c r="A39" s="8" t="s">
        <v>83</v>
      </c>
      <c r="B39" s="12"/>
      <c r="C39" s="9">
        <v>400</v>
      </c>
      <c r="D39" s="39">
        <v>240000</v>
      </c>
    </row>
    <row r="40" spans="1:4" ht="25.5" x14ac:dyDescent="0.25">
      <c r="A40" s="7" t="s">
        <v>22</v>
      </c>
      <c r="B40" s="4" t="s">
        <v>43</v>
      </c>
      <c r="C40" s="13"/>
      <c r="D40" s="19">
        <f>D41</f>
        <v>22200</v>
      </c>
    </row>
    <row r="41" spans="1:4" ht="25.5" x14ac:dyDescent="0.25">
      <c r="A41" s="8" t="s">
        <v>5</v>
      </c>
      <c r="B41" s="4"/>
      <c r="C41" s="9">
        <v>200</v>
      </c>
      <c r="D41" s="32">
        <v>22200</v>
      </c>
    </row>
    <row r="42" spans="1:4" ht="43.5" customHeight="1" x14ac:dyDescent="0.25">
      <c r="A42" s="5" t="s">
        <v>24</v>
      </c>
      <c r="B42" s="10" t="s">
        <v>29</v>
      </c>
      <c r="C42" s="4"/>
      <c r="D42" s="34">
        <f>D43+D45+D47+D49+D58</f>
        <v>483238</v>
      </c>
    </row>
    <row r="43" spans="1:4" ht="26.25" customHeight="1" x14ac:dyDescent="0.25">
      <c r="A43" s="7" t="s">
        <v>44</v>
      </c>
      <c r="B43" s="12" t="s">
        <v>47</v>
      </c>
      <c r="C43" s="4"/>
      <c r="D43" s="19">
        <f>D44</f>
        <v>136032</v>
      </c>
    </row>
    <row r="44" spans="1:4" ht="13.5" customHeight="1" x14ac:dyDescent="0.25">
      <c r="A44" s="8" t="s">
        <v>11</v>
      </c>
      <c r="B44" s="12"/>
      <c r="C44" s="11">
        <v>500</v>
      </c>
      <c r="D44" s="33">
        <v>136032</v>
      </c>
    </row>
    <row r="45" spans="1:4" ht="27.75" customHeight="1" x14ac:dyDescent="0.25">
      <c r="A45" s="7" t="s">
        <v>45</v>
      </c>
      <c r="B45" s="12" t="s">
        <v>48</v>
      </c>
      <c r="C45" s="4"/>
      <c r="D45" s="19">
        <f>D46</f>
        <v>237206</v>
      </c>
    </row>
    <row r="46" spans="1:4" ht="15.75" customHeight="1" x14ac:dyDescent="0.25">
      <c r="A46" s="8" t="s">
        <v>11</v>
      </c>
      <c r="B46" s="12"/>
      <c r="C46" s="11">
        <v>500</v>
      </c>
      <c r="D46" s="32">
        <v>237206</v>
      </c>
    </row>
    <row r="47" spans="1:4" x14ac:dyDescent="0.25">
      <c r="A47" s="7" t="s">
        <v>81</v>
      </c>
      <c r="B47" s="12" t="s">
        <v>82</v>
      </c>
      <c r="C47" s="4"/>
      <c r="D47" s="19">
        <f>D48</f>
        <v>90000</v>
      </c>
    </row>
    <row r="48" spans="1:4" ht="25.5" x14ac:dyDescent="0.25">
      <c r="A48" s="8" t="s">
        <v>5</v>
      </c>
      <c r="B48" s="10"/>
      <c r="C48" s="9">
        <v>200</v>
      </c>
      <c r="D48" s="32">
        <v>90000</v>
      </c>
    </row>
    <row r="49" spans="1:4" ht="51" x14ac:dyDescent="0.25">
      <c r="A49" s="7" t="s">
        <v>46</v>
      </c>
      <c r="B49" s="12" t="s">
        <v>49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60</v>
      </c>
      <c r="B51" s="12" t="s">
        <v>61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62</v>
      </c>
      <c r="B53" s="26" t="s">
        <v>63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65</v>
      </c>
      <c r="B55" s="10" t="s">
        <v>66</v>
      </c>
      <c r="C55" s="29"/>
      <c r="D55" s="34">
        <f>D56</f>
        <v>1046000</v>
      </c>
    </row>
    <row r="56" spans="1:4" ht="25.5" x14ac:dyDescent="0.25">
      <c r="A56" s="7" t="s">
        <v>85</v>
      </c>
      <c r="B56" s="12" t="s">
        <v>84</v>
      </c>
      <c r="C56" s="11"/>
      <c r="D56" s="32">
        <f>D57</f>
        <v>1046000</v>
      </c>
    </row>
    <row r="57" spans="1:4" ht="15" customHeight="1" x14ac:dyDescent="0.25">
      <c r="A57" s="8" t="s">
        <v>26</v>
      </c>
      <c r="B57" s="10"/>
      <c r="C57" s="11">
        <v>300</v>
      </c>
      <c r="D57" s="33">
        <v>1046000</v>
      </c>
    </row>
    <row r="58" spans="1:4" ht="25.5" hidden="1" x14ac:dyDescent="0.25">
      <c r="A58" s="7" t="s">
        <v>70</v>
      </c>
      <c r="B58" s="12" t="s">
        <v>71</v>
      </c>
      <c r="C58" s="11"/>
      <c r="D58" s="33">
        <f>D59</f>
        <v>0</v>
      </c>
    </row>
    <row r="59" spans="1:4" hidden="1" x14ac:dyDescent="0.25">
      <c r="A59" s="8" t="s">
        <v>26</v>
      </c>
      <c r="B59" s="10"/>
      <c r="C59" s="11">
        <v>300</v>
      </c>
      <c r="D59" s="33"/>
    </row>
    <row r="60" spans="1:4" ht="28.5" hidden="1" customHeight="1" x14ac:dyDescent="0.25">
      <c r="A60" s="30" t="s">
        <v>74</v>
      </c>
      <c r="B60" s="10" t="s">
        <v>67</v>
      </c>
      <c r="C60" s="11"/>
      <c r="D60" s="35">
        <f>D61+D65</f>
        <v>0</v>
      </c>
    </row>
    <row r="61" spans="1:4" hidden="1" x14ac:dyDescent="0.25">
      <c r="A61" s="7" t="s">
        <v>8</v>
      </c>
      <c r="B61" s="12" t="s">
        <v>68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23</v>
      </c>
      <c r="B63" s="12" t="s">
        <v>69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4" ht="15" hidden="1" customHeight="1" x14ac:dyDescent="0.25">
      <c r="A65" s="7" t="s">
        <v>72</v>
      </c>
      <c r="B65" s="12" t="s">
        <v>73</v>
      </c>
      <c r="C65" s="11"/>
      <c r="D65" s="32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3"/>
    </row>
    <row r="67" spans="1:4" ht="26.25" customHeight="1" x14ac:dyDescent="0.25">
      <c r="A67" s="30" t="s">
        <v>75</v>
      </c>
      <c r="B67" s="10" t="s">
        <v>78</v>
      </c>
      <c r="C67" s="9"/>
      <c r="D67" s="35">
        <f>D68+D70</f>
        <v>1295000</v>
      </c>
    </row>
    <row r="68" spans="1:4" ht="15" customHeight="1" x14ac:dyDescent="0.25">
      <c r="A68" s="7" t="s">
        <v>76</v>
      </c>
      <c r="B68" s="12" t="s">
        <v>79</v>
      </c>
      <c r="C68" s="9"/>
      <c r="D68" s="20">
        <f>D69</f>
        <v>649000</v>
      </c>
    </row>
    <row r="69" spans="1:4" ht="28.5" customHeight="1" x14ac:dyDescent="0.25">
      <c r="A69" s="8" t="s">
        <v>5</v>
      </c>
      <c r="B69" s="10"/>
      <c r="C69" s="9">
        <v>200</v>
      </c>
      <c r="D69" s="33">
        <v>649000</v>
      </c>
    </row>
    <row r="70" spans="1:4" ht="15" customHeight="1" x14ac:dyDescent="0.25">
      <c r="A70" s="7" t="s">
        <v>77</v>
      </c>
      <c r="B70" s="12" t="s">
        <v>80</v>
      </c>
      <c r="C70" s="9"/>
      <c r="D70" s="20">
        <f>D71</f>
        <v>646000</v>
      </c>
    </row>
    <row r="71" spans="1:4" ht="27" customHeight="1" x14ac:dyDescent="0.25">
      <c r="A71" s="8" t="s">
        <v>5</v>
      </c>
      <c r="B71" s="10"/>
      <c r="C71" s="9">
        <v>200</v>
      </c>
      <c r="D71" s="33">
        <v>646000</v>
      </c>
    </row>
    <row r="72" spans="1:4" ht="42" customHeight="1" x14ac:dyDescent="0.25">
      <c r="A72" s="5" t="s">
        <v>92</v>
      </c>
      <c r="B72" s="10" t="s">
        <v>89</v>
      </c>
      <c r="C72" s="9"/>
      <c r="D72" s="21">
        <f>D73+D75</f>
        <v>157286</v>
      </c>
    </row>
    <row r="73" spans="1:4" ht="27" customHeight="1" x14ac:dyDescent="0.25">
      <c r="A73" s="7" t="s">
        <v>87</v>
      </c>
      <c r="B73" s="12" t="s">
        <v>90</v>
      </c>
      <c r="C73" s="9"/>
      <c r="D73" s="20">
        <f>D74</f>
        <v>7865</v>
      </c>
    </row>
    <row r="74" spans="1:4" ht="18.75" customHeight="1" x14ac:dyDescent="0.25">
      <c r="A74" s="8" t="s">
        <v>17</v>
      </c>
      <c r="B74" s="10"/>
      <c r="C74" s="9">
        <v>800</v>
      </c>
      <c r="D74" s="33">
        <v>7865</v>
      </c>
    </row>
    <row r="75" spans="1:4" ht="56.25" customHeight="1" x14ac:dyDescent="0.25">
      <c r="A75" s="7" t="s">
        <v>88</v>
      </c>
      <c r="B75" s="12" t="s">
        <v>91</v>
      </c>
      <c r="C75" s="9"/>
      <c r="D75" s="20">
        <f>D76</f>
        <v>149421</v>
      </c>
    </row>
    <row r="76" spans="1:4" ht="16.5" customHeight="1" x14ac:dyDescent="0.25">
      <c r="A76" s="8" t="s">
        <v>17</v>
      </c>
      <c r="B76" s="10"/>
      <c r="C76" s="9">
        <v>800</v>
      </c>
      <c r="D76" s="33">
        <v>149421</v>
      </c>
    </row>
    <row r="77" spans="1:4" x14ac:dyDescent="0.25">
      <c r="A77" s="15" t="s">
        <v>12</v>
      </c>
      <c r="B77" s="10" t="s">
        <v>30</v>
      </c>
      <c r="C77" s="16"/>
      <c r="D77" s="34">
        <f>D78+D80+D82+D86+D88+D90+D93+D95+D98</f>
        <v>7181650</v>
      </c>
    </row>
    <row r="78" spans="1:4" ht="25.5" x14ac:dyDescent="0.25">
      <c r="A78" s="17" t="s">
        <v>13</v>
      </c>
      <c r="B78" s="4" t="s">
        <v>50</v>
      </c>
      <c r="C78" s="18"/>
      <c r="D78" s="19">
        <f>D79</f>
        <v>293942</v>
      </c>
    </row>
    <row r="79" spans="1:4" ht="51" x14ac:dyDescent="0.25">
      <c r="A79" s="8" t="s">
        <v>14</v>
      </c>
      <c r="B79" s="4"/>
      <c r="C79" s="9">
        <v>100</v>
      </c>
      <c r="D79" s="32">
        <v>293942</v>
      </c>
    </row>
    <row r="80" spans="1:4" x14ac:dyDescent="0.25">
      <c r="A80" s="7" t="s">
        <v>15</v>
      </c>
      <c r="B80" s="4" t="s">
        <v>51</v>
      </c>
      <c r="C80" s="13"/>
      <c r="D80" s="20">
        <f>D81</f>
        <v>940845</v>
      </c>
    </row>
    <row r="81" spans="1:8" ht="51" x14ac:dyDescent="0.25">
      <c r="A81" s="8" t="s">
        <v>14</v>
      </c>
      <c r="B81" s="4"/>
      <c r="C81" s="9">
        <v>100</v>
      </c>
      <c r="D81" s="32">
        <v>940845</v>
      </c>
    </row>
    <row r="82" spans="1:8" x14ac:dyDescent="0.25">
      <c r="A82" s="7" t="s">
        <v>16</v>
      </c>
      <c r="B82" s="4" t="s">
        <v>52</v>
      </c>
      <c r="C82" s="13"/>
      <c r="D82" s="20">
        <f>D83+D84+D85</f>
        <v>5565613</v>
      </c>
    </row>
    <row r="83" spans="1:8" ht="51" x14ac:dyDescent="0.25">
      <c r="A83" s="8" t="s">
        <v>14</v>
      </c>
      <c r="B83" s="4"/>
      <c r="C83" s="9">
        <v>100</v>
      </c>
      <c r="D83" s="19">
        <v>5565613</v>
      </c>
    </row>
    <row r="84" spans="1:8" ht="25.5" hidden="1" x14ac:dyDescent="0.25">
      <c r="A84" s="8" t="s">
        <v>5</v>
      </c>
      <c r="B84" s="4"/>
      <c r="C84" s="9">
        <v>200</v>
      </c>
      <c r="D84" s="19">
        <v>0</v>
      </c>
    </row>
    <row r="85" spans="1:8" hidden="1" x14ac:dyDescent="0.25">
      <c r="A85" s="8" t="s">
        <v>17</v>
      </c>
      <c r="B85" s="4"/>
      <c r="C85" s="11">
        <v>800</v>
      </c>
      <c r="D85" s="20">
        <v>0</v>
      </c>
    </row>
    <row r="86" spans="1:8" ht="38.25" x14ac:dyDescent="0.25">
      <c r="A86" s="7" t="s">
        <v>55</v>
      </c>
      <c r="B86" s="4" t="s">
        <v>54</v>
      </c>
      <c r="C86" s="13"/>
      <c r="D86" s="19">
        <f>D87</f>
        <v>14542</v>
      </c>
    </row>
    <row r="87" spans="1:8" x14ac:dyDescent="0.25">
      <c r="A87" s="8" t="s">
        <v>11</v>
      </c>
      <c r="B87" s="4"/>
      <c r="C87" s="11">
        <v>500</v>
      </c>
      <c r="D87" s="33">
        <v>14542</v>
      </c>
    </row>
    <row r="88" spans="1:8" x14ac:dyDescent="0.25">
      <c r="A88" s="7" t="s">
        <v>25</v>
      </c>
      <c r="B88" s="4" t="s">
        <v>58</v>
      </c>
      <c r="C88" s="11"/>
      <c r="D88" s="20">
        <f>D89</f>
        <v>50000</v>
      </c>
    </row>
    <row r="89" spans="1:8" x14ac:dyDescent="0.25">
      <c r="A89" s="8" t="s">
        <v>17</v>
      </c>
      <c r="B89" s="4"/>
      <c r="C89" s="11">
        <v>800</v>
      </c>
      <c r="D89" s="33">
        <v>50000</v>
      </c>
    </row>
    <row r="90" spans="1:8" x14ac:dyDescent="0.25">
      <c r="A90" s="7" t="s">
        <v>18</v>
      </c>
      <c r="B90" s="4" t="s">
        <v>53</v>
      </c>
      <c r="C90" s="13"/>
      <c r="D90" s="20">
        <f>D91+D92</f>
        <v>197800</v>
      </c>
    </row>
    <row r="91" spans="1:8" ht="25.5" x14ac:dyDescent="0.25">
      <c r="A91" s="8" t="s">
        <v>5</v>
      </c>
      <c r="B91" s="4"/>
      <c r="C91" s="9">
        <v>200</v>
      </c>
      <c r="D91" s="32">
        <v>169000</v>
      </c>
    </row>
    <row r="92" spans="1:8" x14ac:dyDescent="0.25">
      <c r="A92" s="8" t="s">
        <v>17</v>
      </c>
      <c r="B92" s="4"/>
      <c r="C92" s="11">
        <v>800</v>
      </c>
      <c r="D92" s="32">
        <v>28800</v>
      </c>
    </row>
    <row r="93" spans="1:8" ht="29.25" customHeight="1" x14ac:dyDescent="0.25">
      <c r="A93" s="7" t="s">
        <v>56</v>
      </c>
      <c r="B93" s="4" t="s">
        <v>57</v>
      </c>
      <c r="C93" s="13"/>
      <c r="D93" s="19">
        <f>D94</f>
        <v>106908</v>
      </c>
    </row>
    <row r="94" spans="1:8" x14ac:dyDescent="0.25">
      <c r="A94" s="8" t="s">
        <v>11</v>
      </c>
      <c r="B94" s="4"/>
      <c r="C94" s="11">
        <v>500</v>
      </c>
      <c r="D94" s="33">
        <v>106908</v>
      </c>
      <c r="H94" s="31"/>
    </row>
    <row r="95" spans="1:8" x14ac:dyDescent="0.25">
      <c r="A95" s="7" t="s">
        <v>27</v>
      </c>
      <c r="B95" s="4" t="s">
        <v>64</v>
      </c>
      <c r="C95" s="11"/>
      <c r="D95" s="20">
        <f>D96</f>
        <v>12000</v>
      </c>
    </row>
    <row r="96" spans="1:8" x14ac:dyDescent="0.25">
      <c r="A96" s="8" t="s">
        <v>26</v>
      </c>
      <c r="B96" s="4"/>
      <c r="C96" s="11">
        <v>300</v>
      </c>
      <c r="D96" s="33">
        <v>12000</v>
      </c>
    </row>
    <row r="97" spans="1:8" hidden="1" x14ac:dyDescent="0.25">
      <c r="A97" s="7"/>
      <c r="B97" s="4"/>
      <c r="C97" s="11"/>
      <c r="D97" s="33"/>
    </row>
    <row r="98" spans="1:8" hidden="1" x14ac:dyDescent="0.25">
      <c r="A98" s="8"/>
      <c r="B98" s="6"/>
      <c r="C98" s="11"/>
      <c r="D98" s="33"/>
    </row>
    <row r="99" spans="1:8" x14ac:dyDescent="0.25">
      <c r="A99" s="15" t="s">
        <v>19</v>
      </c>
      <c r="B99" s="6"/>
      <c r="C99" s="13"/>
      <c r="D99" s="21">
        <f>D9+D14+D27+D42+D55+D60+D67+D77+D72</f>
        <v>25913226</v>
      </c>
      <c r="E99" s="25"/>
      <c r="H99" s="31"/>
    </row>
    <row r="100" spans="1:8" ht="15.75" x14ac:dyDescent="0.25">
      <c r="A100" s="3"/>
    </row>
    <row r="101" spans="1:8" ht="15.75" x14ac:dyDescent="0.25">
      <c r="A101" s="3"/>
    </row>
    <row r="102" spans="1:8" ht="15.75" x14ac:dyDescent="0.25">
      <c r="A102" s="3"/>
    </row>
    <row r="103" spans="1:8" ht="15.75" x14ac:dyDescent="0.25">
      <c r="A103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79" orientation="portrait" r:id="rId1"/>
  <rowBreaks count="2" manualBreakCount="2">
    <brk id="42" max="3" man="1"/>
    <brk id="9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2021-12-08T09:08:42Z</cp:lastPrinted>
  <dcterms:created xsi:type="dcterms:W3CDTF">2015-02-12T07:20:41Z</dcterms:created>
  <dcterms:modified xsi:type="dcterms:W3CDTF">2022-11-11T09:20:45Z</dcterms:modified>
</cp:coreProperties>
</file>