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'2016'!$A$1:$F$128</definedName>
  </definedNames>
  <calcPr calcId="144525"/>
</workbook>
</file>

<file path=xl/calcChain.xml><?xml version="1.0" encoding="utf-8"?>
<calcChain xmlns="http://schemas.openxmlformats.org/spreadsheetml/2006/main">
  <c r="F100" i="4" l="1"/>
  <c r="F103" i="4"/>
  <c r="F94" i="4"/>
  <c r="F97" i="4"/>
  <c r="F112" i="4" l="1"/>
  <c r="F87" i="4" l="1"/>
  <c r="F89" i="4" l="1"/>
  <c r="F85" i="4"/>
  <c r="F71" i="4" l="1"/>
  <c r="F91" i="4"/>
  <c r="F83" i="4" l="1"/>
  <c r="F68" i="4" l="1"/>
  <c r="F53" i="4"/>
  <c r="F51" i="4"/>
  <c r="F59" i="4"/>
  <c r="F74" i="4" l="1"/>
  <c r="F62" i="4" l="1"/>
  <c r="F64" i="4"/>
  <c r="F61" i="4" l="1"/>
  <c r="F45" i="4"/>
  <c r="F13" i="4"/>
  <c r="F57" i="4" l="1"/>
  <c r="F49" i="4" l="1"/>
  <c r="F27" i="4"/>
  <c r="F70" i="4" l="1"/>
  <c r="F34" i="4" l="1"/>
  <c r="F32" i="4"/>
  <c r="F105" i="4" l="1"/>
  <c r="F79" i="4" l="1"/>
  <c r="F109" i="4" l="1"/>
  <c r="F108" i="4" s="1"/>
  <c r="F24" i="4" l="1"/>
  <c r="F23" i="4" s="1"/>
  <c r="F124" i="4" l="1"/>
  <c r="F126" i="4" l="1"/>
  <c r="F114" i="4" l="1"/>
  <c r="F118" i="4" l="1"/>
  <c r="F116" i="4"/>
  <c r="F111" i="4" s="1"/>
  <c r="F55" i="4"/>
  <c r="F48" i="4" s="1"/>
  <c r="F47" i="4" s="1"/>
  <c r="F107" i="4" l="1"/>
  <c r="F38" i="4"/>
  <c r="F81" i="4" l="1"/>
  <c r="F122" i="4"/>
  <c r="F101" i="4"/>
  <c r="F95" i="4"/>
  <c r="F77" i="4"/>
  <c r="F67" i="4"/>
  <c r="F44" i="4"/>
  <c r="F42" i="4"/>
  <c r="F41" i="4" s="1"/>
  <c r="F37" i="4"/>
  <c r="F30" i="4"/>
  <c r="F26" i="4" s="1"/>
  <c r="F21" i="4"/>
  <c r="F20" i="4" s="1"/>
  <c r="F16" i="4"/>
  <c r="F12" i="4"/>
  <c r="F73" i="4" l="1"/>
  <c r="F66" i="4" s="1"/>
  <c r="F15" i="4"/>
  <c r="F11" i="4" s="1"/>
  <c r="F121" i="4"/>
  <c r="F120" i="4" s="1"/>
  <c r="F99" i="4"/>
  <c r="F93" i="4"/>
  <c r="F36" i="4"/>
  <c r="F40" i="4" l="1"/>
  <c r="F128" i="4" s="1"/>
</calcChain>
</file>

<file path=xl/sharedStrings.xml><?xml version="1.0" encoding="utf-8"?>
<sst xmlns="http://schemas.openxmlformats.org/spreadsheetml/2006/main" count="197" uniqueCount="153">
  <si>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</si>
  <si>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</si>
  <si>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</si>
  <si>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</si>
  <si>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</si>
  <si>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</si>
  <si>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</si>
  <si>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</si>
  <si>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</si>
  <si>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</si>
  <si>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</si>
  <si>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</si>
  <si>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</si>
  <si>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</si>
  <si>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</si>
  <si>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</si>
  <si>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</si>
  <si>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</si>
  <si>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</si>
  <si>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</si>
  <si>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</si>
  <si>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</si>
  <si>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</si>
  <si>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</si>
  <si>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</si>
  <si>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</si>
  <si>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</si>
  <si>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</si>
  <si>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</si>
  <si>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</si>
  <si>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</si>
  <si>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</si>
  <si>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</si>
  <si>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</si>
  <si>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</si>
  <si>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</si>
  <si>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</si>
  <si>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</si>
  <si>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</si>
  <si>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</si>
  <si>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</si>
  <si>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</si>
  <si>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</si>
  <si>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</si>
  <si>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</si>
  <si>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</si>
  <si>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</si>
  <si>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</si>
  <si>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</si>
  <si>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</si>
  <si>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</si>
  <si>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</si>
  <si>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</si>
  <si>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</si>
  <si>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</si>
  <si>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</si>
  <si>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</si>
  <si>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</si>
  <si>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</si>
  <si>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</si>
  <si>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</si>
  <si>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</si>
  <si>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</si>
  <si>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</si>
  <si>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</si>
  <si>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</si>
  <si>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</si>
  <si>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</si>
  <si>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</si>
  <si>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</si>
  <si>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</si>
  <si>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</si>
  <si>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</si>
  <si>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</si>
  <si>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</si>
  <si>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</si>
  <si>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</si>
  <si>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</si>
  <si>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</si>
  <si>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</si>
  <si>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</si>
  <si>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</si>
  <si>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</si>
  <si>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</si>
  <si>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</si>
  <si>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</si>
  <si>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</si>
  <si>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</si>
  <si>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</si>
  <si>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</si>
  <si>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</si>
  <si>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</si>
  <si>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</si>
  <si>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</si>
  <si>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</si>
  <si>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</si>
  <si>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</si>
  <si>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</si>
  <si>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</si>
  <si>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</si>
  <si>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</si>
  <si>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</si>
  <si>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</si>
  <si>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</si>
  <si>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</si>
  <si>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</si>
  <si>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</si>
  <si>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</si>
  <si>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</si>
  <si>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</si>
  <si>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</si>
  <si>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</si>
  <si>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</si>
  <si>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</si>
  <si>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</si>
  <si>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</si>
  <si>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</si>
  <si>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</si>
  <si>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</si>
  <si>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</si>
  <si>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</si>
  <si>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</si>
  <si>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</si>
  <si>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</si>
  <si>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</si>
  <si>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</si>
  <si>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</si>
  <si>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</si>
  <si>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</si>
  <si>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</si>
  <si>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</si>
  <si>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</si>
  <si>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</si>
  <si>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Субсидии бюджетам сельских поселений на софинансирование капитальных вложений в объекты муниципальной собственности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</si>
  <si>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</si>
  <si>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</si>
  <si>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</si>
  <si>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</si>
  <si>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</si>
  <si>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</si>
  <si>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</si>
  <si>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</si>
  <si>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</si>
  <si>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</si>
  <si>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</si>
  <si>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Исполнено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</si>
  <si>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</si>
  <si>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</si>
  <si>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</si>
  <si>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</si>
  <si>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Приложение № 3</t>
  </si>
  <si>
    <t>Исполнение ведомственной структуры расходов бюджета Приволжского сельского поселения за 1 полугодие 2022 года</t>
  </si>
  <si>
    <t>от 19.08.2022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</si>
</sst>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abSelected="1" view="pageBreakPreview" zoomScale="130" zoomScaleNormal="100" zoomScaleSheetLayoutView="130" workbookViewId="0">
      <selection activeCell="D5" sqref="D5:F5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55" t="s">
        <v>150</v>
      </c>
      <c r="E2" s="56"/>
      <c r="F2" s="56"/>
    </row>
    <row r="3" spans="1:8" ht="15" x14ac:dyDescent="0.25">
      <c r="A3" s="33"/>
      <c r="B3" s="33"/>
      <c r="C3" s="42"/>
      <c r="D3" s="57" t="s">
        <v>129</v>
      </c>
      <c r="E3" s="58"/>
      <c r="F3" s="58"/>
    </row>
    <row r="4" spans="1:8" ht="15" x14ac:dyDescent="0.25">
      <c r="A4" s="33"/>
      <c r="B4" s="33"/>
      <c r="C4" s="42"/>
      <c r="D4" s="57" t="s">
        <v>96</v>
      </c>
      <c r="E4" s="58"/>
      <c r="F4" s="58"/>
    </row>
    <row r="5" spans="1:8" ht="15" x14ac:dyDescent="0.25">
      <c r="D5" s="57" t="s">
        <v>152</v>
      </c>
      <c r="E5" s="58"/>
      <c r="F5" s="58"/>
    </row>
    <row r="6" spans="1:8" ht="35.25" customHeight="1" x14ac:dyDescent="0.25">
      <c r="A6" s="63" t="s">
        <v>151</v>
      </c>
      <c r="B6" s="63"/>
      <c r="C6" s="63"/>
      <c r="D6" s="63"/>
      <c r="E6" s="63"/>
      <c r="F6" s="63"/>
    </row>
    <row r="8" spans="1:8" ht="15.75" customHeight="1" x14ac:dyDescent="0.2">
      <c r="A8" s="59" t="s">
        <v>0</v>
      </c>
      <c r="B8" s="64" t="s">
        <v>50</v>
      </c>
      <c r="C8" s="64" t="s">
        <v>95</v>
      </c>
      <c r="D8" s="64" t="s">
        <v>51</v>
      </c>
      <c r="E8" s="64" t="s">
        <v>52</v>
      </c>
      <c r="F8" s="61" t="s">
        <v>145</v>
      </c>
    </row>
    <row r="9" spans="1:8" ht="31.5" customHeight="1" x14ac:dyDescent="0.2">
      <c r="A9" s="60"/>
      <c r="B9" s="65"/>
      <c r="C9" s="65"/>
      <c r="D9" s="65"/>
      <c r="E9" s="65"/>
      <c r="F9" s="62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3672023.3400000003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390005.09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390005.09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390005.09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2635869.8400000003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2635869.8400000003</v>
      </c>
      <c r="G16" s="37"/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8">
        <v>2540246.75</v>
      </c>
      <c r="G17" s="37"/>
      <c r="H17" s="38"/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8">
        <v>82630.97</v>
      </c>
      <c r="G18" s="37"/>
      <c r="H18" s="38"/>
    </row>
    <row r="19" spans="1:8" x14ac:dyDescent="0.2">
      <c r="A19" s="5" t="s">
        <v>59</v>
      </c>
      <c r="B19" s="29"/>
      <c r="C19" s="30"/>
      <c r="D19" s="2"/>
      <c r="E19" s="9">
        <v>800</v>
      </c>
      <c r="F19" s="4">
        <v>12992.12</v>
      </c>
      <c r="G19" s="37"/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14134</v>
      </c>
      <c r="G20" s="37"/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14134</v>
      </c>
      <c r="G21" s="37"/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14134</v>
      </c>
      <c r="G22" s="37"/>
    </row>
    <row r="23" spans="1:8" x14ac:dyDescent="0.2">
      <c r="A23" s="29" t="s">
        <v>5</v>
      </c>
      <c r="B23" s="29"/>
      <c r="C23" s="30" t="s">
        <v>31</v>
      </c>
      <c r="D23" s="30"/>
      <c r="E23" s="29"/>
      <c r="F23" s="14">
        <f>F24</f>
        <v>0</v>
      </c>
      <c r="G23" s="37"/>
    </row>
    <row r="24" spans="1:8" x14ac:dyDescent="0.2">
      <c r="A24" s="1" t="s">
        <v>64</v>
      </c>
      <c r="B24" s="29"/>
      <c r="C24" s="30"/>
      <c r="D24" s="2" t="s">
        <v>65</v>
      </c>
      <c r="E24" s="9"/>
      <c r="F24" s="4">
        <f>F25</f>
        <v>0</v>
      </c>
      <c r="G24" s="37"/>
    </row>
    <row r="25" spans="1:8" x14ac:dyDescent="0.2">
      <c r="A25" s="5" t="s">
        <v>59</v>
      </c>
      <c r="B25" s="29"/>
      <c r="C25" s="30"/>
      <c r="D25" s="2"/>
      <c r="E25" s="9">
        <v>800</v>
      </c>
      <c r="F25" s="16">
        <v>0</v>
      </c>
      <c r="G25" s="37"/>
    </row>
    <row r="26" spans="1:8" x14ac:dyDescent="0.2">
      <c r="A26" s="29" t="s">
        <v>6</v>
      </c>
      <c r="B26" s="29"/>
      <c r="C26" s="30" t="s">
        <v>32</v>
      </c>
      <c r="D26" s="30"/>
      <c r="E26" s="29"/>
      <c r="F26" s="14">
        <f>F27+F30+F32+F34</f>
        <v>632014.41</v>
      </c>
      <c r="G26" s="37"/>
    </row>
    <row r="27" spans="1:8" x14ac:dyDescent="0.2">
      <c r="A27" s="1" t="s">
        <v>6</v>
      </c>
      <c r="B27" s="29"/>
      <c r="C27" s="30"/>
      <c r="D27" s="2" t="s">
        <v>67</v>
      </c>
      <c r="E27" s="3"/>
      <c r="F27" s="4">
        <f>F28+F29</f>
        <v>66957</v>
      </c>
      <c r="G27" s="37"/>
    </row>
    <row r="28" spans="1:8" ht="25.5" x14ac:dyDescent="0.2">
      <c r="A28" s="5" t="s">
        <v>58</v>
      </c>
      <c r="B28" s="29"/>
      <c r="C28" s="30"/>
      <c r="D28" s="2"/>
      <c r="E28" s="6">
        <v>200</v>
      </c>
      <c r="F28" s="7">
        <v>13535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7">
        <v>53422</v>
      </c>
      <c r="G29" s="37"/>
    </row>
    <row r="30" spans="1:8" ht="38.25" x14ac:dyDescent="0.2">
      <c r="A30" s="1" t="s">
        <v>66</v>
      </c>
      <c r="B30" s="29"/>
      <c r="C30" s="30"/>
      <c r="D30" s="2" t="s">
        <v>68</v>
      </c>
      <c r="E30" s="3"/>
      <c r="F30" s="8">
        <f>F31</f>
        <v>0</v>
      </c>
      <c r="G30" s="37"/>
    </row>
    <row r="31" spans="1:8" x14ac:dyDescent="0.2">
      <c r="A31" s="5" t="s">
        <v>62</v>
      </c>
      <c r="B31" s="29"/>
      <c r="C31" s="30"/>
      <c r="D31" s="2"/>
      <c r="E31" s="9">
        <v>500</v>
      </c>
      <c r="F31" s="16">
        <v>0</v>
      </c>
      <c r="G31" s="37"/>
    </row>
    <row r="32" spans="1:8" ht="25.5" x14ac:dyDescent="0.2">
      <c r="A32" s="1" t="s">
        <v>110</v>
      </c>
      <c r="B32" s="29"/>
      <c r="C32" s="30"/>
      <c r="D32" s="22" t="s">
        <v>112</v>
      </c>
      <c r="E32" s="9"/>
      <c r="F32" s="8">
        <f>F33</f>
        <v>287519.01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287519.01</v>
      </c>
      <c r="G33" s="37"/>
    </row>
    <row r="34" spans="1:7" ht="25.5" x14ac:dyDescent="0.2">
      <c r="A34" s="5" t="s">
        <v>111</v>
      </c>
      <c r="B34" s="29"/>
      <c r="C34" s="30"/>
      <c r="D34" s="22" t="s">
        <v>113</v>
      </c>
      <c r="E34" s="9"/>
      <c r="F34" s="8">
        <f>F35</f>
        <v>277538.40000000002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277538.40000000002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110960.47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110960.47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110960.47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110960.47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77851.649999999994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58112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58112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58112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19739.650000000001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19739.650000000001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19739.650000000001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F48+F61</f>
        <v>4400820.6999999993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F49+F55+F57+F59+F51+F53</f>
        <v>4400820.6999999993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13">
        <f>F50</f>
        <v>1358130.28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1358130.28</v>
      </c>
      <c r="G50" s="37"/>
    </row>
    <row r="51" spans="1:7" ht="25.5" x14ac:dyDescent="0.2">
      <c r="A51" s="1" t="s">
        <v>127</v>
      </c>
      <c r="B51" s="29"/>
      <c r="C51" s="30"/>
      <c r="D51" s="22" t="s">
        <v>128</v>
      </c>
      <c r="E51" s="2"/>
      <c r="F51" s="13">
        <f>F52</f>
        <v>58401.02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58401.02</v>
      </c>
      <c r="G52" s="37"/>
    </row>
    <row r="53" spans="1:7" ht="51" x14ac:dyDescent="0.2">
      <c r="A53" s="1" t="s">
        <v>131</v>
      </c>
      <c r="B53" s="29"/>
      <c r="C53" s="30"/>
      <c r="D53" s="22" t="s">
        <v>132</v>
      </c>
      <c r="E53" s="2"/>
      <c r="F53" s="20">
        <f>F54</f>
        <v>0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0</v>
      </c>
      <c r="G54" s="37"/>
    </row>
    <row r="55" spans="1:7" ht="25.5" x14ac:dyDescent="0.2">
      <c r="A55" s="1" t="s">
        <v>76</v>
      </c>
      <c r="B55" s="29"/>
      <c r="C55" s="30"/>
      <c r="D55" s="2" t="s">
        <v>78</v>
      </c>
      <c r="E55" s="3"/>
      <c r="F55" s="13">
        <f>F56</f>
        <v>1874669.98</v>
      </c>
      <c r="G55" s="37"/>
    </row>
    <row r="56" spans="1:7" ht="25.5" x14ac:dyDescent="0.2">
      <c r="A56" s="5" t="s">
        <v>58</v>
      </c>
      <c r="B56" s="29"/>
      <c r="C56" s="30"/>
      <c r="D56" s="22"/>
      <c r="E56" s="6">
        <v>200</v>
      </c>
      <c r="F56" s="20">
        <v>1874669.98</v>
      </c>
      <c r="G56" s="37"/>
    </row>
    <row r="57" spans="1:7" x14ac:dyDescent="0.2">
      <c r="A57" s="1" t="s">
        <v>97</v>
      </c>
      <c r="B57" s="29"/>
      <c r="C57" s="30"/>
      <c r="D57" s="22" t="s">
        <v>118</v>
      </c>
      <c r="E57" s="2"/>
      <c r="F57" s="20">
        <f>F58</f>
        <v>1109619.42</v>
      </c>
      <c r="G57" s="37"/>
    </row>
    <row r="58" spans="1:7" ht="29.25" customHeight="1" x14ac:dyDescent="0.2">
      <c r="A58" s="5" t="s">
        <v>58</v>
      </c>
      <c r="B58" s="29"/>
      <c r="C58" s="30"/>
      <c r="D58" s="22"/>
      <c r="E58" s="6">
        <v>200</v>
      </c>
      <c r="F58" s="20">
        <v>1109619.42</v>
      </c>
      <c r="G58" s="37"/>
    </row>
    <row r="59" spans="1:7" ht="38.25" x14ac:dyDescent="0.2">
      <c r="A59" s="1" t="s">
        <v>133</v>
      </c>
      <c r="B59" s="29"/>
      <c r="C59" s="30"/>
      <c r="D59" s="22" t="s">
        <v>130</v>
      </c>
      <c r="E59" s="2"/>
      <c r="F59" s="13">
        <f>F60</f>
        <v>0</v>
      </c>
      <c r="G59" s="37"/>
    </row>
    <row r="60" spans="1:7" ht="25.5" x14ac:dyDescent="0.2">
      <c r="A60" s="5" t="s">
        <v>58</v>
      </c>
      <c r="B60" s="29"/>
      <c r="C60" s="30"/>
      <c r="D60" s="22"/>
      <c r="E60" s="2">
        <v>200</v>
      </c>
      <c r="F60" s="20">
        <v>0</v>
      </c>
      <c r="G60" s="37"/>
    </row>
    <row r="61" spans="1:7" x14ac:dyDescent="0.2">
      <c r="A61" s="1" t="s">
        <v>119</v>
      </c>
      <c r="B61" s="29"/>
      <c r="C61" s="30" t="s">
        <v>122</v>
      </c>
      <c r="D61" s="22"/>
      <c r="E61" s="2"/>
      <c r="F61" s="13">
        <f>F62+F64</f>
        <v>0</v>
      </c>
      <c r="G61" s="37"/>
    </row>
    <row r="62" spans="1:7" ht="38.25" x14ac:dyDescent="0.2">
      <c r="A62" s="1" t="s">
        <v>120</v>
      </c>
      <c r="B62" s="29"/>
      <c r="C62" s="30"/>
      <c r="D62" s="22" t="s">
        <v>123</v>
      </c>
      <c r="E62" s="2"/>
      <c r="F62" s="13">
        <f>F63</f>
        <v>0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0</v>
      </c>
      <c r="G63" s="37"/>
    </row>
    <row r="64" spans="1:7" ht="63.75" x14ac:dyDescent="0.2">
      <c r="A64" s="1" t="s">
        <v>121</v>
      </c>
      <c r="B64" s="29"/>
      <c r="C64" s="30"/>
      <c r="D64" s="22" t="s">
        <v>124</v>
      </c>
      <c r="E64" s="2"/>
      <c r="F64" s="13">
        <f>F65</f>
        <v>0</v>
      </c>
      <c r="G64" s="37"/>
    </row>
    <row r="65" spans="1:9" x14ac:dyDescent="0.2">
      <c r="A65" s="5" t="s">
        <v>59</v>
      </c>
      <c r="B65" s="29"/>
      <c r="C65" s="30"/>
      <c r="D65" s="22"/>
      <c r="E65" s="6">
        <v>800</v>
      </c>
      <c r="F65" s="20">
        <v>0</v>
      </c>
      <c r="G65" s="37"/>
    </row>
    <row r="66" spans="1:9" x14ac:dyDescent="0.2">
      <c r="A66" s="27" t="s">
        <v>14</v>
      </c>
      <c r="B66" s="27"/>
      <c r="C66" s="28" t="s">
        <v>40</v>
      </c>
      <c r="D66" s="28"/>
      <c r="E66" s="27"/>
      <c r="F66" s="12">
        <f>F67+F70+F73</f>
        <v>2249049.13</v>
      </c>
      <c r="G66" s="37"/>
    </row>
    <row r="67" spans="1:9" x14ac:dyDescent="0.2">
      <c r="A67" s="29" t="s">
        <v>47</v>
      </c>
      <c r="B67" s="29"/>
      <c r="C67" s="30" t="s">
        <v>46</v>
      </c>
      <c r="D67" s="28"/>
      <c r="E67" s="29"/>
      <c r="F67" s="14">
        <f>F68</f>
        <v>8395.15</v>
      </c>
      <c r="G67" s="37"/>
    </row>
    <row r="68" spans="1:9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8395.15</v>
      </c>
      <c r="G68" s="37"/>
    </row>
    <row r="69" spans="1:9" ht="25.5" x14ac:dyDescent="0.2">
      <c r="A69" s="5" t="s">
        <v>58</v>
      </c>
      <c r="B69" s="29"/>
      <c r="C69" s="28"/>
      <c r="D69" s="2"/>
      <c r="E69" s="6">
        <v>200</v>
      </c>
      <c r="F69" s="20">
        <v>8395.15</v>
      </c>
      <c r="G69" s="37"/>
    </row>
    <row r="70" spans="1:9" x14ac:dyDescent="0.2">
      <c r="A70" s="29" t="s">
        <v>15</v>
      </c>
      <c r="B70" s="29"/>
      <c r="C70" s="30" t="s">
        <v>41</v>
      </c>
      <c r="D70" s="30"/>
      <c r="E70" s="29"/>
      <c r="F70" s="14">
        <f>F71</f>
        <v>44033</v>
      </c>
      <c r="G70" s="37"/>
    </row>
    <row r="71" spans="1:9" ht="25.5" x14ac:dyDescent="0.2">
      <c r="A71" s="1" t="s">
        <v>126</v>
      </c>
      <c r="B71" s="29"/>
      <c r="C71" s="30"/>
      <c r="D71" s="22" t="s">
        <v>81</v>
      </c>
      <c r="E71" s="3"/>
      <c r="F71" s="13">
        <f>F72</f>
        <v>44033</v>
      </c>
      <c r="G71" s="37"/>
    </row>
    <row r="72" spans="1:9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44033</v>
      </c>
      <c r="G72" s="37"/>
    </row>
    <row r="73" spans="1:9" x14ac:dyDescent="0.2">
      <c r="A73" s="29" t="s">
        <v>16</v>
      </c>
      <c r="B73" s="29"/>
      <c r="C73" s="30" t="s">
        <v>42</v>
      </c>
      <c r="D73" s="30"/>
      <c r="E73" s="29"/>
      <c r="F73" s="14">
        <f>F74+F77+F79+F81+F83+F91+F85+F89+F87</f>
        <v>2196620.98</v>
      </c>
      <c r="G73" s="37"/>
    </row>
    <row r="74" spans="1:9" ht="25.5" x14ac:dyDescent="0.2">
      <c r="A74" s="1" t="s">
        <v>125</v>
      </c>
      <c r="B74" s="29"/>
      <c r="C74" s="30"/>
      <c r="D74" s="2" t="s">
        <v>85</v>
      </c>
      <c r="E74" s="2"/>
      <c r="F74" s="13">
        <f>F75+F76</f>
        <v>1509795.2100000002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1498859.1</v>
      </c>
      <c r="G75" s="37"/>
    </row>
    <row r="76" spans="1:9" x14ac:dyDescent="0.2">
      <c r="A76" s="5" t="s">
        <v>59</v>
      </c>
      <c r="B76" s="29"/>
      <c r="C76" s="30"/>
      <c r="D76" s="2"/>
      <c r="E76" s="6">
        <v>800</v>
      </c>
      <c r="F76" s="20">
        <v>10936.11</v>
      </c>
      <c r="G76" s="37"/>
    </row>
    <row r="77" spans="1:9" ht="25.5" x14ac:dyDescent="0.2">
      <c r="A77" s="1" t="s">
        <v>82</v>
      </c>
      <c r="B77" s="29"/>
      <c r="C77" s="30"/>
      <c r="D77" s="2" t="s">
        <v>86</v>
      </c>
      <c r="E77" s="24"/>
      <c r="F77" s="13">
        <f>F78</f>
        <v>420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420</v>
      </c>
      <c r="G78" s="37"/>
      <c r="I78" s="15" t="s">
        <v>98</v>
      </c>
    </row>
    <row r="79" spans="1:9" ht="25.5" x14ac:dyDescent="0.2">
      <c r="A79" s="1" t="s">
        <v>83</v>
      </c>
      <c r="B79" s="29"/>
      <c r="C79" s="30"/>
      <c r="D79" s="2" t="s">
        <v>87</v>
      </c>
      <c r="E79" s="2"/>
      <c r="F79" s="13">
        <f>F80</f>
        <v>199701.39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199701.39</v>
      </c>
      <c r="G80" s="37"/>
    </row>
    <row r="81" spans="1:7" ht="25.5" x14ac:dyDescent="0.2">
      <c r="A81" s="1" t="s">
        <v>84</v>
      </c>
      <c r="B81" s="29"/>
      <c r="C81" s="30"/>
      <c r="D81" s="22" t="s">
        <v>88</v>
      </c>
      <c r="E81" s="3"/>
      <c r="F81" s="13">
        <f>F82</f>
        <v>133914.9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133914.9</v>
      </c>
      <c r="G82" s="37"/>
    </row>
    <row r="83" spans="1:7" ht="25.5" x14ac:dyDescent="0.2">
      <c r="A83" s="44" t="s">
        <v>134</v>
      </c>
      <c r="B83" s="45"/>
      <c r="C83" s="46"/>
      <c r="D83" s="47" t="s">
        <v>135</v>
      </c>
      <c r="E83" s="6"/>
      <c r="F83" s="20">
        <f>F84</f>
        <v>37000</v>
      </c>
      <c r="G83" s="37"/>
    </row>
    <row r="84" spans="1:7" ht="25.5" x14ac:dyDescent="0.2">
      <c r="A84" s="48" t="s">
        <v>58</v>
      </c>
      <c r="B84" s="45"/>
      <c r="C84" s="46"/>
      <c r="D84" s="47"/>
      <c r="E84" s="6">
        <v>200</v>
      </c>
      <c r="F84" s="20">
        <v>37000</v>
      </c>
      <c r="G84" s="37"/>
    </row>
    <row r="85" spans="1:7" ht="51" x14ac:dyDescent="0.2">
      <c r="A85" s="44" t="s">
        <v>140</v>
      </c>
      <c r="B85" s="45"/>
      <c r="C85" s="46"/>
      <c r="D85" s="47" t="s">
        <v>138</v>
      </c>
      <c r="E85" s="6"/>
      <c r="F85" s="20">
        <f>F86</f>
        <v>0</v>
      </c>
      <c r="G85" s="37"/>
    </row>
    <row r="86" spans="1:7" ht="25.5" x14ac:dyDescent="0.2">
      <c r="A86" s="48" t="s">
        <v>58</v>
      </c>
      <c r="B86" s="45"/>
      <c r="C86" s="46"/>
      <c r="D86" s="47"/>
      <c r="E86" s="6">
        <v>200</v>
      </c>
      <c r="F86" s="20">
        <v>0</v>
      </c>
      <c r="G86" s="37"/>
    </row>
    <row r="87" spans="1:7" ht="63.75" x14ac:dyDescent="0.2">
      <c r="A87" s="49" t="s">
        <v>143</v>
      </c>
      <c r="B87" s="45"/>
      <c r="C87" s="46"/>
      <c r="D87" s="50" t="s">
        <v>142</v>
      </c>
      <c r="E87" s="6"/>
      <c r="F87" s="20">
        <f>F88</f>
        <v>15789.48</v>
      </c>
      <c r="G87" s="37"/>
    </row>
    <row r="88" spans="1:7" ht="25.5" x14ac:dyDescent="0.2">
      <c r="A88" s="48" t="s">
        <v>58</v>
      </c>
      <c r="B88" s="45"/>
      <c r="C88" s="46"/>
      <c r="D88" s="47"/>
      <c r="E88" s="6">
        <v>200</v>
      </c>
      <c r="F88" s="20">
        <v>15789.48</v>
      </c>
      <c r="G88" s="37"/>
    </row>
    <row r="89" spans="1:7" ht="54.75" customHeight="1" x14ac:dyDescent="0.2">
      <c r="A89" s="49" t="s">
        <v>141</v>
      </c>
      <c r="B89" s="45"/>
      <c r="C89" s="46"/>
      <c r="D89" s="47" t="s">
        <v>139</v>
      </c>
      <c r="E89" s="6"/>
      <c r="F89" s="20">
        <f>F90</f>
        <v>300000</v>
      </c>
      <c r="G89" s="37"/>
    </row>
    <row r="90" spans="1:7" ht="25.5" x14ac:dyDescent="0.2">
      <c r="A90" s="48" t="s">
        <v>58</v>
      </c>
      <c r="B90" s="45"/>
      <c r="C90" s="46"/>
      <c r="D90" s="47"/>
      <c r="E90" s="6">
        <v>200</v>
      </c>
      <c r="F90" s="20">
        <v>300000</v>
      </c>
      <c r="G90" s="37"/>
    </row>
    <row r="91" spans="1:7" ht="25.5" x14ac:dyDescent="0.2">
      <c r="A91" s="44" t="s">
        <v>136</v>
      </c>
      <c r="B91" s="45"/>
      <c r="C91" s="46"/>
      <c r="D91" s="47" t="s">
        <v>137</v>
      </c>
      <c r="E91" s="6"/>
      <c r="F91" s="20">
        <f>F92</f>
        <v>0</v>
      </c>
      <c r="G91" s="37"/>
    </row>
    <row r="92" spans="1:7" ht="25.5" x14ac:dyDescent="0.2">
      <c r="A92" s="48" t="s">
        <v>58</v>
      </c>
      <c r="B92" s="45"/>
      <c r="C92" s="46"/>
      <c r="D92" s="47"/>
      <c r="E92" s="6">
        <v>200</v>
      </c>
      <c r="F92" s="20">
        <v>0</v>
      </c>
      <c r="G92" s="37"/>
    </row>
    <row r="93" spans="1:7" x14ac:dyDescent="0.2">
      <c r="A93" s="27" t="s">
        <v>17</v>
      </c>
      <c r="B93" s="27"/>
      <c r="C93" s="28" t="s">
        <v>26</v>
      </c>
      <c r="D93" s="28"/>
      <c r="E93" s="27"/>
      <c r="F93" s="12">
        <f>F94</f>
        <v>0</v>
      </c>
      <c r="G93" s="37"/>
    </row>
    <row r="94" spans="1:7" x14ac:dyDescent="0.2">
      <c r="A94" s="29" t="s">
        <v>18</v>
      </c>
      <c r="B94" s="29"/>
      <c r="C94" s="30" t="s">
        <v>43</v>
      </c>
      <c r="D94" s="30"/>
      <c r="E94" s="29"/>
      <c r="F94" s="14">
        <f>F95+F97</f>
        <v>0</v>
      </c>
      <c r="G94" s="37"/>
    </row>
    <row r="95" spans="1:7" ht="25.5" x14ac:dyDescent="0.2">
      <c r="A95" s="1" t="s">
        <v>89</v>
      </c>
      <c r="B95" s="29"/>
      <c r="C95" s="30"/>
      <c r="D95" s="22" t="s">
        <v>90</v>
      </c>
      <c r="E95" s="2"/>
      <c r="F95" s="13">
        <f>F96</f>
        <v>0</v>
      </c>
      <c r="G95" s="37"/>
    </row>
    <row r="96" spans="1:7" x14ac:dyDescent="0.2">
      <c r="A96" s="5" t="s">
        <v>62</v>
      </c>
      <c r="B96" s="29"/>
      <c r="C96" s="30"/>
      <c r="D96" s="22"/>
      <c r="E96" s="9">
        <v>500</v>
      </c>
      <c r="F96" s="25">
        <v>0</v>
      </c>
      <c r="G96" s="37"/>
    </row>
    <row r="97" spans="1:7" ht="38.25" x14ac:dyDescent="0.2">
      <c r="A97" s="1" t="s">
        <v>146</v>
      </c>
      <c r="B97" s="29"/>
      <c r="C97" s="30"/>
      <c r="D97" s="22" t="s">
        <v>147</v>
      </c>
      <c r="E97" s="2"/>
      <c r="F97" s="25">
        <f>F98</f>
        <v>0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0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23327.7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F101+F105+F103</f>
        <v>23327.7</v>
      </c>
      <c r="G100" s="37"/>
    </row>
    <row r="101" spans="1:7" ht="25.5" x14ac:dyDescent="0.2">
      <c r="A101" s="1" t="s">
        <v>91</v>
      </c>
      <c r="B101" s="29"/>
      <c r="C101" s="30"/>
      <c r="D101" s="22" t="s">
        <v>92</v>
      </c>
      <c r="E101" s="2"/>
      <c r="F101" s="13">
        <f>F102</f>
        <v>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20">
        <v>0</v>
      </c>
      <c r="G102" s="37"/>
    </row>
    <row r="103" spans="1:7" ht="38.25" x14ac:dyDescent="0.2">
      <c r="A103" s="1" t="s">
        <v>148</v>
      </c>
      <c r="B103" s="29"/>
      <c r="C103" s="30"/>
      <c r="D103" s="22" t="s">
        <v>149</v>
      </c>
      <c r="E103" s="2"/>
      <c r="F103" s="20">
        <f>F104</f>
        <v>0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20">
        <v>0</v>
      </c>
      <c r="G104" s="37"/>
    </row>
    <row r="105" spans="1:7" ht="25.5" x14ac:dyDescent="0.2">
      <c r="A105" s="1" t="s">
        <v>114</v>
      </c>
      <c r="B105" s="22"/>
      <c r="C105" s="30"/>
      <c r="D105" s="22" t="s">
        <v>115</v>
      </c>
      <c r="E105" s="2"/>
      <c r="F105" s="13">
        <f>F106</f>
        <v>23327.7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20">
        <v>23327.7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537404.5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5000</v>
      </c>
      <c r="G108" s="37"/>
    </row>
    <row r="109" spans="1:7" ht="23.25" customHeight="1" x14ac:dyDescent="0.2">
      <c r="A109" s="1" t="s">
        <v>107</v>
      </c>
      <c r="B109" s="2"/>
      <c r="C109" s="28"/>
      <c r="D109" s="30" t="s">
        <v>108</v>
      </c>
      <c r="E109" s="29"/>
      <c r="F109" s="25">
        <f>F110</f>
        <v>5000</v>
      </c>
      <c r="G109" s="37"/>
    </row>
    <row r="110" spans="1:7" ht="12" customHeight="1" x14ac:dyDescent="0.2">
      <c r="A110" s="29" t="s">
        <v>109</v>
      </c>
      <c r="B110" s="29"/>
      <c r="C110" s="28"/>
      <c r="D110" s="28"/>
      <c r="E110" s="29">
        <v>300</v>
      </c>
      <c r="F110" s="25">
        <v>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F114+F116+F118+F112</f>
        <v>532404.5</v>
      </c>
      <c r="G111" s="37"/>
    </row>
    <row r="112" spans="1:7" x14ac:dyDescent="0.2">
      <c r="A112" s="29" t="s">
        <v>22</v>
      </c>
      <c r="B112" s="29"/>
      <c r="C112" s="30"/>
      <c r="D112" s="30" t="s">
        <v>65</v>
      </c>
      <c r="E112" s="29"/>
      <c r="F112" s="14">
        <f>F113</f>
        <v>5000</v>
      </c>
      <c r="G112" s="37"/>
    </row>
    <row r="113" spans="1:8" ht="38.25" x14ac:dyDescent="0.2">
      <c r="A113" s="52" t="s">
        <v>144</v>
      </c>
      <c r="B113" s="52"/>
      <c r="C113" s="53"/>
      <c r="D113" s="53"/>
      <c r="E113" s="52">
        <v>300</v>
      </c>
      <c r="F113" s="25">
        <v>5000</v>
      </c>
      <c r="G113" s="54"/>
    </row>
    <row r="114" spans="1:8" ht="38.25" x14ac:dyDescent="0.2">
      <c r="A114" s="1" t="s">
        <v>117</v>
      </c>
      <c r="B114" s="29"/>
      <c r="C114" s="30"/>
      <c r="D114" s="22" t="s">
        <v>116</v>
      </c>
      <c r="E114" s="9"/>
      <c r="F114" s="20">
        <f>F115</f>
        <v>527404.5</v>
      </c>
      <c r="G114" s="37"/>
    </row>
    <row r="115" spans="1:8" x14ac:dyDescent="0.2">
      <c r="A115" s="29" t="s">
        <v>109</v>
      </c>
      <c r="B115" s="29"/>
      <c r="C115" s="30"/>
      <c r="D115" s="26"/>
      <c r="E115" s="9">
        <v>300</v>
      </c>
      <c r="F115" s="25">
        <v>527404.5</v>
      </c>
      <c r="G115" s="37"/>
    </row>
    <row r="116" spans="1:8" ht="38.25" hidden="1" x14ac:dyDescent="0.2">
      <c r="A116" s="1" t="s">
        <v>101</v>
      </c>
      <c r="B116" s="31"/>
      <c r="C116" s="31"/>
      <c r="D116" s="22" t="s">
        <v>102</v>
      </c>
      <c r="E116" s="9"/>
      <c r="F116" s="25">
        <f>F117</f>
        <v>0</v>
      </c>
      <c r="G116" s="37"/>
    </row>
    <row r="117" spans="1:8" hidden="1" x14ac:dyDescent="0.2">
      <c r="A117" s="1" t="s">
        <v>62</v>
      </c>
      <c r="B117" s="31"/>
      <c r="C117" s="31"/>
      <c r="D117" s="22"/>
      <c r="E117" s="9">
        <v>500</v>
      </c>
      <c r="F117" s="25"/>
      <c r="G117" s="37"/>
    </row>
    <row r="118" spans="1:8" ht="25.5" hidden="1" x14ac:dyDescent="0.2">
      <c r="A118" s="1" t="s">
        <v>99</v>
      </c>
      <c r="B118" s="29"/>
      <c r="C118" s="30"/>
      <c r="D118" s="22" t="s">
        <v>100</v>
      </c>
      <c r="E118" s="9"/>
      <c r="F118" s="25">
        <f>F119</f>
        <v>0</v>
      </c>
      <c r="G118" s="37"/>
    </row>
    <row r="119" spans="1:8" hidden="1" x14ac:dyDescent="0.2">
      <c r="A119" s="1" t="s">
        <v>62</v>
      </c>
      <c r="B119" s="29"/>
      <c r="C119" s="30"/>
      <c r="D119" s="22"/>
      <c r="E119" s="9">
        <v>500</v>
      </c>
      <c r="F119" s="25"/>
      <c r="G119" s="37"/>
    </row>
    <row r="120" spans="1:8" x14ac:dyDescent="0.2">
      <c r="A120" s="27" t="s">
        <v>23</v>
      </c>
      <c r="B120" s="27"/>
      <c r="C120" s="28">
        <v>1100</v>
      </c>
      <c r="D120" s="28"/>
      <c r="E120" s="27"/>
      <c r="F120" s="12">
        <f>F121</f>
        <v>0</v>
      </c>
      <c r="G120" s="37"/>
    </row>
    <row r="121" spans="1:8" x14ac:dyDescent="0.2">
      <c r="A121" s="29" t="s">
        <v>24</v>
      </c>
      <c r="B121" s="29"/>
      <c r="C121" s="30">
        <v>1102</v>
      </c>
      <c r="D121" s="30"/>
      <c r="E121" s="29"/>
      <c r="F121" s="14">
        <f>F122+F124+F126</f>
        <v>0</v>
      </c>
      <c r="G121" s="37"/>
    </row>
    <row r="122" spans="1:8" ht="51" x14ac:dyDescent="0.2">
      <c r="A122" s="1" t="s">
        <v>93</v>
      </c>
      <c r="B122" s="29"/>
      <c r="C122" s="30"/>
      <c r="D122" s="22" t="s">
        <v>94</v>
      </c>
      <c r="E122" s="9"/>
      <c r="F122" s="13">
        <f>F123</f>
        <v>0</v>
      </c>
      <c r="G122" s="37"/>
    </row>
    <row r="123" spans="1:8" ht="25.5" x14ac:dyDescent="0.2">
      <c r="A123" s="5" t="s">
        <v>58</v>
      </c>
      <c r="B123" s="29"/>
      <c r="C123" s="30"/>
      <c r="D123" s="26"/>
      <c r="E123" s="6">
        <v>200</v>
      </c>
      <c r="F123" s="20">
        <v>0</v>
      </c>
      <c r="G123" s="37"/>
    </row>
    <row r="124" spans="1:8" ht="38.25" hidden="1" x14ac:dyDescent="0.2">
      <c r="A124" s="1" t="s">
        <v>105</v>
      </c>
      <c r="B124" s="29"/>
      <c r="C124" s="30"/>
      <c r="D124" s="22" t="s">
        <v>106</v>
      </c>
      <c r="E124" s="6"/>
      <c r="F124" s="13">
        <f>F125</f>
        <v>0</v>
      </c>
      <c r="G124" s="37"/>
    </row>
    <row r="125" spans="1:8" hidden="1" x14ac:dyDescent="0.2">
      <c r="A125" s="1" t="s">
        <v>62</v>
      </c>
      <c r="B125" s="29"/>
      <c r="C125" s="30"/>
      <c r="D125" s="26"/>
      <c r="E125" s="6">
        <v>200</v>
      </c>
      <c r="F125" s="13"/>
      <c r="G125" s="37"/>
    </row>
    <row r="126" spans="1:8" ht="38.25" hidden="1" x14ac:dyDescent="0.2">
      <c r="A126" s="5" t="s">
        <v>103</v>
      </c>
      <c r="B126" s="29"/>
      <c r="C126" s="30"/>
      <c r="D126" s="22" t="s">
        <v>104</v>
      </c>
      <c r="E126" s="6"/>
      <c r="F126" s="13">
        <f>F127</f>
        <v>0</v>
      </c>
      <c r="G126" s="37"/>
    </row>
    <row r="127" spans="1:8" ht="25.5" hidden="1" x14ac:dyDescent="0.2">
      <c r="A127" s="5" t="s">
        <v>58</v>
      </c>
      <c r="B127" s="29"/>
      <c r="C127" s="30"/>
      <c r="D127" s="26"/>
      <c r="E127" s="6">
        <v>200</v>
      </c>
      <c r="F127" s="13"/>
      <c r="G127" s="37"/>
    </row>
    <row r="128" spans="1:8" x14ac:dyDescent="0.2">
      <c r="A128" s="27" t="s">
        <v>25</v>
      </c>
      <c r="B128" s="27"/>
      <c r="C128" s="28"/>
      <c r="D128" s="28"/>
      <c r="E128" s="27"/>
      <c r="F128" s="12">
        <f>F11+F36+F40+F47+F66+F93+F99+F107+F120</f>
        <v>11071437.489999998</v>
      </c>
      <c r="G128" s="37"/>
      <c r="H128" s="51"/>
    </row>
    <row r="129" spans="1:7" x14ac:dyDescent="0.2">
      <c r="A129" s="35"/>
      <c r="B129" s="35"/>
      <c r="C129" s="35"/>
      <c r="D129" s="35"/>
      <c r="E129" s="35"/>
      <c r="F129" s="36"/>
    </row>
    <row r="130" spans="1:7" x14ac:dyDescent="0.2">
      <c r="A130" s="34"/>
      <c r="B130" s="34"/>
      <c r="C130" s="34"/>
      <c r="D130" s="34"/>
      <c r="E130" s="34"/>
      <c r="F130" s="34"/>
      <c r="G130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rowBreaks count="1" manualBreakCount="1">
    <brk id="3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2022-08-15T11:55:20Z</cp:lastPrinted>
  <dcterms:created xsi:type="dcterms:W3CDTF">2015-02-12T11:14:02Z</dcterms:created>
  <dcterms:modified xsi:type="dcterms:W3CDTF">2022-08-19T06:14:28Z</dcterms:modified>
</cp:coreProperties>
</file>