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71" i="4" l="1"/>
  <c r="D39" i="4"/>
  <c r="D33" i="4" l="1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<sst xmlns="http://schemas.openxmlformats.org/spreadsheetml/2006/main" count="168" uniqueCount="115">
  <si>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</si>
  <si>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</si>
  <si>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</si>
  <si>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</si>
  <si>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</si>
  <si>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</si>
  <si>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</si>
  <si>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</si>
  <si>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</si>
  <si>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</si>
  <si>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</si>
  <si>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</si>
  <si>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</si>
  <si>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</si>
  <si>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</si>
  <si>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</si>
  <si>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</si>
  <si>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</si>
  <si>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</si>
  <si>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</si>
  <si>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</si>
  <si>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</si>
  <si>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</si>
  <si>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</si>
  <si>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</si>
  <si>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</si>
  <si>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</si>
  <si>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</si>
  <si>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</si>
  <si>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</si>
  <si>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</si>
  <si>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</si>
  <si>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</si>
  <si>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</si>
  <si>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</si>
  <si>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</si>
  <si>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</si>
  <si>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</si>
  <si>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</si>
  <si>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</si>
  <si>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</si>
  <si>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</si>
  <si>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</si>
  <si>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</si>
  <si>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</si>
  <si>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</si>
  <si>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</si>
  <si>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</si>
  <si>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</si>
  <si>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</si>
  <si>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</si>
  <si>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</si>
  <si>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</si>
  <si>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</si>
  <si>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</si>
  <si>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</si>
  <si>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</si>
  <si>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</si>
  <si>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</si>
  <si>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</si>
  <si>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</si>
  <si>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</si>
  <si>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</si>
  <si>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</si>
  <si>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</si>
  <si>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</si>
  <si>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</si>
  <si>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</si>
  <si>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</si>
  <si>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</si>
  <si>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</si>
  <si>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</si>
  <si>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</si>
  <si>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</si>
  <si>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</si>
  <si>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</si>
  <si>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</si>
  <si>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</si>
  <si>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</si>
  <si>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</si>
  <si>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</si>
  <si>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</si>
  <si>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</si>
  <si>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</si>
  <si>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</si>
  <si>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</si>
  <si>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</si>
  <si>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</si>
  <si>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</si>
  <si>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</si>
  <si>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</si>
  <si>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</si>
  <si>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</si>
  <si>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</si>
  <si>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</si>
  <si>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</si>
  <si>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</si>
  <si>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</si>
  <si>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</si>
  <si>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</si>
  <si>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</si>
  <si>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</si>
  <si>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</si>
  <si>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</si>
  <si>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</si>
  <si>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</si>
  <si>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</si>
  <si>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</si>
  <si>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</si>
  <si>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</si>
  <si>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</si>
  <si>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>02 0 01 22440</t>
  </si>
  <si>
    <t>03 0 01 R5760</t>
  </si>
  <si>
    <t>03 0 01 25760</t>
  </si>
  <si>
    <t>от   09.12.2020 года  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</si>
</sst>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A2" sqref="A2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3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114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19209.41</v>
      </c>
    </row>
    <row r="9" spans="1:4" ht="25.5" x14ac:dyDescent="0.25">
      <c r="A9" s="8" t="s">
        <v>6</v>
      </c>
      <c r="B9" s="24" t="s">
        <v>36</v>
      </c>
      <c r="C9" s="4"/>
      <c r="D9" s="21">
        <f>D10</f>
        <v>0</v>
      </c>
    </row>
    <row r="10" spans="1:4" x14ac:dyDescent="0.25">
      <c r="A10" s="10" t="s">
        <v>5</v>
      </c>
      <c r="B10" s="4"/>
      <c r="C10" s="11">
        <v>200</v>
      </c>
      <c r="D10" s="34">
        <v>0</v>
      </c>
    </row>
    <row r="11" spans="1:4" x14ac:dyDescent="0.25">
      <c r="A11" s="8" t="s">
        <v>4</v>
      </c>
      <c r="B11" s="24" t="s">
        <v>64</v>
      </c>
      <c r="C11" s="4"/>
      <c r="D11" s="21">
        <f>D12</f>
        <v>19209.41</v>
      </c>
    </row>
    <row r="12" spans="1:4" x14ac:dyDescent="0.25">
      <c r="A12" s="10" t="s">
        <v>5</v>
      </c>
      <c r="B12" s="6"/>
      <c r="C12" s="11">
        <v>200</v>
      </c>
      <c r="D12" s="34">
        <v>19209.41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4" t="s">
        <v>35</v>
      </c>
      <c r="C14" s="14"/>
      <c r="D14" s="21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4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2" t="s">
        <v>100</v>
      </c>
      <c r="C18" s="16"/>
      <c r="D18" s="33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2" t="s">
        <v>93</v>
      </c>
      <c r="C20" s="16"/>
      <c r="D20" s="33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3"/>
    </row>
    <row r="22" spans="1:6" x14ac:dyDescent="0.25">
      <c r="A22" s="8" t="s">
        <v>92</v>
      </c>
      <c r="B22" s="15" t="s">
        <v>111</v>
      </c>
      <c r="C22" s="11"/>
      <c r="D22" s="21">
        <f>D23</f>
        <v>156906.46</v>
      </c>
      <c r="F22" s="23"/>
    </row>
    <row r="23" spans="1:6" x14ac:dyDescent="0.25">
      <c r="A23" s="10" t="s">
        <v>5</v>
      </c>
      <c r="B23" s="15"/>
      <c r="C23" s="11">
        <v>200</v>
      </c>
      <c r="D23" s="34">
        <v>156906.46</v>
      </c>
      <c r="F23" s="23"/>
    </row>
    <row r="24" spans="1:6" ht="27" x14ac:dyDescent="0.25">
      <c r="A24" s="5" t="s">
        <v>24</v>
      </c>
      <c r="B24" s="13" t="s">
        <v>44</v>
      </c>
      <c r="C24" s="16"/>
      <c r="D24" s="38">
        <f>D45+D27+D29+D52+D25+D35+D37+D39+D50+D41+D43+D48+D31+D33</f>
        <v>8161862.3899999987</v>
      </c>
    </row>
    <row r="25" spans="1:6" x14ac:dyDescent="0.25">
      <c r="A25" s="8" t="s">
        <v>9</v>
      </c>
      <c r="B25" s="4" t="s">
        <v>40</v>
      </c>
      <c r="C25" s="32"/>
      <c r="D25" s="21">
        <f>D26</f>
        <v>3495493.96</v>
      </c>
    </row>
    <row r="26" spans="1:6" x14ac:dyDescent="0.25">
      <c r="A26" s="10" t="s">
        <v>5</v>
      </c>
      <c r="B26" s="4"/>
      <c r="C26" s="29">
        <v>200</v>
      </c>
      <c r="D26" s="21">
        <v>3495493.96</v>
      </c>
    </row>
    <row r="27" spans="1:6" ht="38.25" hidden="1" x14ac:dyDescent="0.25">
      <c r="A27" s="8" t="s">
        <v>65</v>
      </c>
      <c r="B27" s="4" t="s">
        <v>67</v>
      </c>
      <c r="C27" s="32"/>
      <c r="D27" s="21">
        <f>D28</f>
        <v>0</v>
      </c>
    </row>
    <row r="28" spans="1:6" hidden="1" x14ac:dyDescent="0.25">
      <c r="A28" s="10" t="s">
        <v>5</v>
      </c>
      <c r="B28" s="4"/>
      <c r="C28" s="29">
        <v>200</v>
      </c>
      <c r="D28" s="21"/>
    </row>
    <row r="29" spans="1:6" hidden="1" x14ac:dyDescent="0.25">
      <c r="A29" s="10" t="s">
        <v>66</v>
      </c>
      <c r="B29" s="4" t="s">
        <v>68</v>
      </c>
      <c r="C29" s="29"/>
      <c r="D29" s="21">
        <f>D30</f>
        <v>0</v>
      </c>
    </row>
    <row r="30" spans="1:6" hidden="1" x14ac:dyDescent="0.25">
      <c r="A30" s="10" t="s">
        <v>5</v>
      </c>
      <c r="B30" s="4"/>
      <c r="C30" s="29">
        <v>200</v>
      </c>
      <c r="D30" s="21"/>
    </row>
    <row r="31" spans="1:6" ht="25.5" x14ac:dyDescent="0.25">
      <c r="A31" s="8" t="s">
        <v>107</v>
      </c>
      <c r="B31" s="4" t="s">
        <v>112</v>
      </c>
      <c r="C31" s="29"/>
      <c r="D31" s="21">
        <f>D32</f>
        <v>158027.79999999999</v>
      </c>
    </row>
    <row r="32" spans="1:6" x14ac:dyDescent="0.25">
      <c r="A32" s="10" t="s">
        <v>5</v>
      </c>
      <c r="B32" s="4"/>
      <c r="C32" s="29">
        <v>200</v>
      </c>
      <c r="D32" s="34">
        <v>158027.79999999999</v>
      </c>
    </row>
    <row r="33" spans="1:4" ht="25.5" x14ac:dyDescent="0.25">
      <c r="A33" s="8" t="s">
        <v>105</v>
      </c>
      <c r="B33" s="4" t="s">
        <v>113</v>
      </c>
      <c r="C33" s="29"/>
      <c r="D33" s="21">
        <f>D34</f>
        <v>67726.2</v>
      </c>
    </row>
    <row r="34" spans="1:4" x14ac:dyDescent="0.25">
      <c r="A34" s="10" t="s">
        <v>5</v>
      </c>
      <c r="B34" s="4"/>
      <c r="C34" s="29">
        <v>200</v>
      </c>
      <c r="D34" s="34">
        <v>67726.2</v>
      </c>
    </row>
    <row r="35" spans="1:4" x14ac:dyDescent="0.25">
      <c r="A35" s="8" t="s">
        <v>10</v>
      </c>
      <c r="B35" s="4" t="s">
        <v>38</v>
      </c>
      <c r="C35" s="39"/>
      <c r="D35" s="22">
        <f>D36</f>
        <v>180000</v>
      </c>
    </row>
    <row r="36" spans="1:4" x14ac:dyDescent="0.25">
      <c r="A36" s="17" t="s">
        <v>5</v>
      </c>
      <c r="B36" s="4"/>
      <c r="C36" s="29">
        <v>200</v>
      </c>
      <c r="D36" s="34">
        <v>180000</v>
      </c>
    </row>
    <row r="37" spans="1:4" x14ac:dyDescent="0.25">
      <c r="A37" s="8" t="s">
        <v>11</v>
      </c>
      <c r="B37" s="4" t="s">
        <v>41</v>
      </c>
      <c r="C37" s="32"/>
      <c r="D37" s="21">
        <f>D38</f>
        <v>100000</v>
      </c>
    </row>
    <row r="38" spans="1:4" x14ac:dyDescent="0.25">
      <c r="A38" s="10" t="s">
        <v>5</v>
      </c>
      <c r="B38" s="4"/>
      <c r="C38" s="29">
        <v>200</v>
      </c>
      <c r="D38" s="34">
        <v>100000</v>
      </c>
    </row>
    <row r="39" spans="1:4" ht="25.5" x14ac:dyDescent="0.25">
      <c r="A39" s="8" t="s">
        <v>26</v>
      </c>
      <c r="B39" s="15" t="s">
        <v>42</v>
      </c>
      <c r="C39" s="20"/>
      <c r="D39" s="21">
        <f>D40</f>
        <v>640608.32999999996</v>
      </c>
    </row>
    <row r="40" spans="1:4" x14ac:dyDescent="0.25">
      <c r="A40" s="17" t="s">
        <v>5</v>
      </c>
      <c r="B40" s="15"/>
      <c r="C40" s="29">
        <v>200</v>
      </c>
      <c r="D40" s="34">
        <v>640608.32999999996</v>
      </c>
    </row>
    <row r="41" spans="1:4" ht="25.5" x14ac:dyDescent="0.25">
      <c r="A41" s="8" t="s">
        <v>107</v>
      </c>
      <c r="B41" s="15" t="s">
        <v>109</v>
      </c>
      <c r="C41" s="29"/>
      <c r="D41" s="21">
        <f>D42</f>
        <v>898515.24</v>
      </c>
    </row>
    <row r="42" spans="1:4" x14ac:dyDescent="0.25">
      <c r="A42" s="10" t="s">
        <v>5</v>
      </c>
      <c r="B42" s="15"/>
      <c r="C42" s="29">
        <v>200</v>
      </c>
      <c r="D42" s="34">
        <v>898515.24</v>
      </c>
    </row>
    <row r="43" spans="1:4" ht="25.5" x14ac:dyDescent="0.25">
      <c r="A43" s="8" t="s">
        <v>105</v>
      </c>
      <c r="B43" s="15" t="s">
        <v>110</v>
      </c>
      <c r="C43" s="29"/>
      <c r="D43" s="21">
        <f>D44</f>
        <v>385077.96</v>
      </c>
    </row>
    <row r="44" spans="1:4" x14ac:dyDescent="0.25">
      <c r="A44" s="10" t="s">
        <v>5</v>
      </c>
      <c r="B44" s="15"/>
      <c r="C44" s="29">
        <v>200</v>
      </c>
      <c r="D44" s="34">
        <v>385077.96</v>
      </c>
    </row>
    <row r="45" spans="1:4" ht="25.5" x14ac:dyDescent="0.25">
      <c r="A45" s="8" t="s">
        <v>8</v>
      </c>
      <c r="B45" s="15" t="s">
        <v>43</v>
      </c>
      <c r="C45" s="20"/>
      <c r="D45" s="21">
        <f>D46+D47</f>
        <v>392965.9</v>
      </c>
    </row>
    <row r="46" spans="1:4" x14ac:dyDescent="0.25">
      <c r="A46" s="10" t="s">
        <v>5</v>
      </c>
      <c r="B46" s="15"/>
      <c r="C46" s="29">
        <v>200</v>
      </c>
      <c r="D46" s="34">
        <v>376631</v>
      </c>
    </row>
    <row r="47" spans="1:4" ht="25.5" x14ac:dyDescent="0.25">
      <c r="A47" s="10" t="s">
        <v>94</v>
      </c>
      <c r="B47" s="15"/>
      <c r="C47" s="29">
        <v>400</v>
      </c>
      <c r="D47" s="34">
        <v>16334.9</v>
      </c>
    </row>
    <row r="48" spans="1:4" ht="25.5" x14ac:dyDescent="0.25">
      <c r="A48" s="8" t="s">
        <v>107</v>
      </c>
      <c r="B48" s="15" t="s">
        <v>108</v>
      </c>
      <c r="C48" s="29"/>
      <c r="D48" s="34">
        <f>D49</f>
        <v>1143412.8999999999</v>
      </c>
    </row>
    <row r="49" spans="1:4" x14ac:dyDescent="0.25">
      <c r="A49" s="10" t="s">
        <v>5</v>
      </c>
      <c r="B49" s="15"/>
      <c r="C49" s="29">
        <v>400</v>
      </c>
      <c r="D49" s="34">
        <v>1143412.8999999999</v>
      </c>
    </row>
    <row r="50" spans="1:4" ht="25.5" x14ac:dyDescent="0.25">
      <c r="A50" s="8" t="s">
        <v>105</v>
      </c>
      <c r="B50" s="15" t="s">
        <v>106</v>
      </c>
      <c r="C50" s="29"/>
      <c r="D50" s="21">
        <f>D51</f>
        <v>490034.1</v>
      </c>
    </row>
    <row r="51" spans="1:4" x14ac:dyDescent="0.25">
      <c r="A51" s="10" t="s">
        <v>5</v>
      </c>
      <c r="B51" s="15"/>
      <c r="C51" s="29">
        <v>400</v>
      </c>
      <c r="D51" s="34">
        <v>490034.1</v>
      </c>
    </row>
    <row r="52" spans="1:4" x14ac:dyDescent="0.25">
      <c r="A52" s="8" t="s">
        <v>25</v>
      </c>
      <c r="B52" s="4" t="s">
        <v>46</v>
      </c>
      <c r="C52" s="20"/>
      <c r="D52" s="21">
        <f>D53</f>
        <v>210000</v>
      </c>
    </row>
    <row r="53" spans="1:4" x14ac:dyDescent="0.25">
      <c r="A53" s="10" t="s">
        <v>5</v>
      </c>
      <c r="B53" s="4"/>
      <c r="C53" s="29">
        <v>200</v>
      </c>
      <c r="D53" s="34">
        <v>210000</v>
      </c>
    </row>
    <row r="54" spans="1:4" ht="27" customHeight="1" x14ac:dyDescent="0.25">
      <c r="A54" s="5" t="s">
        <v>27</v>
      </c>
      <c r="B54" s="13" t="s">
        <v>32</v>
      </c>
      <c r="C54" s="32"/>
      <c r="D54" s="38">
        <f>D55+D57+D59+D61+D63+D71+D69</f>
        <v>922344</v>
      </c>
    </row>
    <row r="55" spans="1:4" ht="26.25" customHeight="1" x14ac:dyDescent="0.25">
      <c r="A55" s="8" t="s">
        <v>47</v>
      </c>
      <c r="B55" s="15" t="s">
        <v>51</v>
      </c>
      <c r="C55" s="32"/>
      <c r="D55" s="21">
        <f>D56</f>
        <v>137650</v>
      </c>
    </row>
    <row r="56" spans="1:4" ht="13.5" customHeight="1" x14ac:dyDescent="0.25">
      <c r="A56" s="10" t="s">
        <v>12</v>
      </c>
      <c r="B56" s="15"/>
      <c r="C56" s="27">
        <v>500</v>
      </c>
      <c r="D56" s="35">
        <v>137650</v>
      </c>
    </row>
    <row r="57" spans="1:4" ht="27.75" customHeight="1" x14ac:dyDescent="0.25">
      <c r="A57" s="8" t="s">
        <v>48</v>
      </c>
      <c r="B57" s="15" t="s">
        <v>52</v>
      </c>
      <c r="C57" s="32"/>
      <c r="D57" s="21">
        <f>D58</f>
        <v>88744</v>
      </c>
    </row>
    <row r="58" spans="1:4" ht="17.25" customHeight="1" x14ac:dyDescent="0.25">
      <c r="A58" s="10" t="s">
        <v>12</v>
      </c>
      <c r="B58" s="15"/>
      <c r="C58" s="27">
        <v>500</v>
      </c>
      <c r="D58" s="21">
        <v>88744</v>
      </c>
    </row>
    <row r="59" spans="1:4" ht="27.75" customHeight="1" x14ac:dyDescent="0.25">
      <c r="A59" s="8" t="s">
        <v>49</v>
      </c>
      <c r="B59" s="15" t="s">
        <v>53</v>
      </c>
      <c r="C59" s="32"/>
      <c r="D59" s="21">
        <f>D60</f>
        <v>240516</v>
      </c>
    </row>
    <row r="60" spans="1:4" ht="15.75" customHeight="1" x14ac:dyDescent="0.25">
      <c r="A60" s="10" t="s">
        <v>12</v>
      </c>
      <c r="B60" s="15"/>
      <c r="C60" s="27">
        <v>500</v>
      </c>
      <c r="D60" s="34">
        <v>240516</v>
      </c>
    </row>
    <row r="61" spans="1:4" x14ac:dyDescent="0.25">
      <c r="A61" s="8" t="s">
        <v>90</v>
      </c>
      <c r="B61" s="15" t="s">
        <v>91</v>
      </c>
      <c r="C61" s="32"/>
      <c r="D61" s="21">
        <f>D62</f>
        <v>150000</v>
      </c>
    </row>
    <row r="62" spans="1:4" x14ac:dyDescent="0.25">
      <c r="A62" s="10" t="s">
        <v>5</v>
      </c>
      <c r="B62" s="13"/>
      <c r="C62" s="29">
        <v>200</v>
      </c>
      <c r="D62" s="34">
        <v>150000</v>
      </c>
    </row>
    <row r="63" spans="1:4" ht="38.25" x14ac:dyDescent="0.25">
      <c r="A63" s="8" t="s">
        <v>50</v>
      </c>
      <c r="B63" s="15" t="s">
        <v>54</v>
      </c>
      <c r="C63" s="27"/>
      <c r="D63" s="21">
        <f>D64</f>
        <v>10373</v>
      </c>
    </row>
    <row r="64" spans="1:4" x14ac:dyDescent="0.25">
      <c r="A64" s="10" t="s">
        <v>5</v>
      </c>
      <c r="B64" s="13"/>
      <c r="C64" s="29">
        <v>200</v>
      </c>
      <c r="D64" s="34">
        <v>10373</v>
      </c>
    </row>
    <row r="65" spans="1:4" ht="25.5" hidden="1" x14ac:dyDescent="0.25">
      <c r="A65" s="10" t="s">
        <v>69</v>
      </c>
      <c r="B65" s="15" t="s">
        <v>70</v>
      </c>
      <c r="C65" s="29"/>
      <c r="D65" s="21">
        <f>D66</f>
        <v>0</v>
      </c>
    </row>
    <row r="66" spans="1:4" hidden="1" x14ac:dyDescent="0.25">
      <c r="A66" s="10" t="s">
        <v>5</v>
      </c>
      <c r="B66" s="13"/>
      <c r="C66" s="29">
        <v>200</v>
      </c>
      <c r="D66" s="21"/>
    </row>
    <row r="67" spans="1:4" ht="25.5" hidden="1" x14ac:dyDescent="0.25">
      <c r="A67" s="19" t="s">
        <v>71</v>
      </c>
      <c r="B67" s="26" t="s">
        <v>72</v>
      </c>
      <c r="C67" s="27"/>
      <c r="D67" s="21">
        <f>D68</f>
        <v>0</v>
      </c>
    </row>
    <row r="68" spans="1:4" hidden="1" x14ac:dyDescent="0.25">
      <c r="A68" s="28" t="s">
        <v>5</v>
      </c>
      <c r="B68" s="26"/>
      <c r="C68" s="29">
        <v>200</v>
      </c>
      <c r="D68" s="21"/>
    </row>
    <row r="69" spans="1:4" ht="39" x14ac:dyDescent="0.25">
      <c r="A69" s="37" t="s">
        <v>103</v>
      </c>
      <c r="B69" s="26" t="s">
        <v>104</v>
      </c>
      <c r="C69" s="29"/>
      <c r="D69" s="21">
        <f>D70</f>
        <v>100343</v>
      </c>
    </row>
    <row r="70" spans="1:4" x14ac:dyDescent="0.25">
      <c r="A70" s="10" t="s">
        <v>5</v>
      </c>
      <c r="B70" s="26"/>
      <c r="C70" s="29">
        <v>200</v>
      </c>
      <c r="D70" s="34">
        <v>100343</v>
      </c>
    </row>
    <row r="71" spans="1:4" ht="26.25" x14ac:dyDescent="0.25">
      <c r="A71" s="28" t="s">
        <v>101</v>
      </c>
      <c r="B71" s="26" t="s">
        <v>102</v>
      </c>
      <c r="C71" s="29"/>
      <c r="D71" s="21">
        <f>D72</f>
        <v>194718</v>
      </c>
    </row>
    <row r="72" spans="1:4" x14ac:dyDescent="0.25">
      <c r="A72" s="28" t="s">
        <v>5</v>
      </c>
      <c r="B72" s="26"/>
      <c r="C72" s="29">
        <v>200</v>
      </c>
      <c r="D72" s="34">
        <v>194718</v>
      </c>
    </row>
    <row r="73" spans="1:4" ht="27" x14ac:dyDescent="0.25">
      <c r="A73" s="30" t="s">
        <v>74</v>
      </c>
      <c r="B73" s="13" t="s">
        <v>75</v>
      </c>
      <c r="C73" s="29"/>
      <c r="D73" s="38">
        <f>D74</f>
        <v>487521.46</v>
      </c>
    </row>
    <row r="74" spans="1:4" ht="25.5" x14ac:dyDescent="0.25">
      <c r="A74" s="8" t="s">
        <v>99</v>
      </c>
      <c r="B74" s="15" t="s">
        <v>98</v>
      </c>
      <c r="C74" s="27"/>
      <c r="D74" s="34">
        <f>D75</f>
        <v>487521.46</v>
      </c>
    </row>
    <row r="75" spans="1:4" ht="15" customHeight="1" x14ac:dyDescent="0.25">
      <c r="A75" s="10" t="s">
        <v>29</v>
      </c>
      <c r="B75" s="13"/>
      <c r="C75" s="27">
        <v>300</v>
      </c>
      <c r="D75" s="35">
        <v>487521.46</v>
      </c>
    </row>
    <row r="76" spans="1:4" ht="25.5" hidden="1" x14ac:dyDescent="0.25">
      <c r="A76" s="8" t="s">
        <v>79</v>
      </c>
      <c r="B76" s="15" t="s">
        <v>80</v>
      </c>
      <c r="C76" s="27"/>
      <c r="D76" s="35">
        <f>D77</f>
        <v>0</v>
      </c>
    </row>
    <row r="77" spans="1:4" hidden="1" x14ac:dyDescent="0.25">
      <c r="A77" s="10" t="s">
        <v>29</v>
      </c>
      <c r="B77" s="13"/>
      <c r="C77" s="27">
        <v>300</v>
      </c>
      <c r="D77" s="35"/>
    </row>
    <row r="78" spans="1:4" ht="28.5" hidden="1" customHeight="1" x14ac:dyDescent="0.25">
      <c r="A78" s="30" t="s">
        <v>83</v>
      </c>
      <c r="B78" s="13" t="s">
        <v>76</v>
      </c>
      <c r="C78" s="27"/>
      <c r="D78" s="40">
        <f>D79+D83</f>
        <v>0</v>
      </c>
    </row>
    <row r="79" spans="1:4" hidden="1" x14ac:dyDescent="0.25">
      <c r="A79" s="8" t="s">
        <v>9</v>
      </c>
      <c r="B79" s="15" t="s">
        <v>77</v>
      </c>
      <c r="C79" s="27"/>
      <c r="D79" s="34">
        <f>D80</f>
        <v>0</v>
      </c>
    </row>
    <row r="80" spans="1:4" hidden="1" x14ac:dyDescent="0.25">
      <c r="A80" s="10" t="s">
        <v>5</v>
      </c>
      <c r="B80" s="13"/>
      <c r="C80" s="29">
        <v>200</v>
      </c>
      <c r="D80" s="34"/>
    </row>
    <row r="81" spans="1:4" hidden="1" x14ac:dyDescent="0.25">
      <c r="A81" s="8" t="s">
        <v>26</v>
      </c>
      <c r="B81" s="15" t="s">
        <v>78</v>
      </c>
      <c r="C81" s="27"/>
      <c r="D81" s="34"/>
    </row>
    <row r="82" spans="1:4" ht="15" hidden="1" customHeight="1" x14ac:dyDescent="0.25">
      <c r="A82" s="10" t="s">
        <v>5</v>
      </c>
      <c r="B82" s="13"/>
      <c r="C82" s="29">
        <v>200</v>
      </c>
      <c r="D82" s="34"/>
    </row>
    <row r="83" spans="1:4" ht="15" hidden="1" customHeight="1" x14ac:dyDescent="0.25">
      <c r="A83" s="8" t="s">
        <v>81</v>
      </c>
      <c r="B83" s="15" t="s">
        <v>82</v>
      </c>
      <c r="C83" s="27"/>
      <c r="D83" s="34">
        <f>D84</f>
        <v>0</v>
      </c>
    </row>
    <row r="84" spans="1:4" ht="15" hidden="1" customHeight="1" x14ac:dyDescent="0.25">
      <c r="A84" s="10" t="s">
        <v>5</v>
      </c>
      <c r="B84" s="13"/>
      <c r="C84" s="29">
        <v>200</v>
      </c>
      <c r="D84" s="35"/>
    </row>
    <row r="85" spans="1:4" ht="26.25" customHeight="1" x14ac:dyDescent="0.25">
      <c r="A85" s="30" t="s">
        <v>84</v>
      </c>
      <c r="B85" s="13" t="s">
        <v>87</v>
      </c>
      <c r="C85" s="29"/>
      <c r="D85" s="38">
        <f>D86+D88</f>
        <v>1446900</v>
      </c>
    </row>
    <row r="86" spans="1:4" ht="15" customHeight="1" x14ac:dyDescent="0.25">
      <c r="A86" s="8" t="s">
        <v>85</v>
      </c>
      <c r="B86" s="15" t="s">
        <v>88</v>
      </c>
      <c r="C86" s="29"/>
      <c r="D86" s="35">
        <f>D87</f>
        <v>1056750</v>
      </c>
    </row>
    <row r="87" spans="1:4" ht="17.25" customHeight="1" x14ac:dyDescent="0.25">
      <c r="A87" s="10" t="s">
        <v>5</v>
      </c>
      <c r="B87" s="13"/>
      <c r="C87" s="29">
        <v>200</v>
      </c>
      <c r="D87" s="35">
        <v>1056750</v>
      </c>
    </row>
    <row r="88" spans="1:4" ht="15" customHeight="1" x14ac:dyDescent="0.25">
      <c r="A88" s="8" t="s">
        <v>86</v>
      </c>
      <c r="B88" s="15" t="s">
        <v>89</v>
      </c>
      <c r="C88" s="29"/>
      <c r="D88" s="35">
        <f>D89+D90</f>
        <v>390150</v>
      </c>
    </row>
    <row r="89" spans="1:4" ht="18.75" customHeight="1" x14ac:dyDescent="0.25">
      <c r="A89" s="10" t="s">
        <v>5</v>
      </c>
      <c r="B89" s="13"/>
      <c r="C89" s="29">
        <v>200</v>
      </c>
      <c r="D89" s="35">
        <v>389300</v>
      </c>
    </row>
    <row r="90" spans="1:4" ht="15" customHeight="1" x14ac:dyDescent="0.25">
      <c r="A90" s="10" t="s">
        <v>18</v>
      </c>
      <c r="B90" s="13"/>
      <c r="C90" s="29">
        <v>800</v>
      </c>
      <c r="D90" s="35">
        <v>850</v>
      </c>
    </row>
    <row r="91" spans="1:4" x14ac:dyDescent="0.25">
      <c r="A91" s="18" t="s">
        <v>13</v>
      </c>
      <c r="B91" s="13" t="s">
        <v>33</v>
      </c>
      <c r="C91" s="41"/>
      <c r="D91" s="38">
        <f>D92+D95+D97+D101+D103+D106+D109+D111+D114</f>
        <v>6699831</v>
      </c>
    </row>
    <row r="92" spans="1:4" ht="25.5" x14ac:dyDescent="0.25">
      <c r="A92" s="19" t="s">
        <v>14</v>
      </c>
      <c r="B92" s="4" t="s">
        <v>55</v>
      </c>
      <c r="C92" s="20"/>
      <c r="D92" s="21">
        <f>D93+D94</f>
        <v>233531</v>
      </c>
    </row>
    <row r="93" spans="1:4" ht="38.25" x14ac:dyDescent="0.25">
      <c r="A93" s="10" t="s">
        <v>15</v>
      </c>
      <c r="B93" s="4"/>
      <c r="C93" s="29">
        <v>100</v>
      </c>
      <c r="D93" s="34">
        <v>231815.67</v>
      </c>
    </row>
    <row r="94" spans="1:4" x14ac:dyDescent="0.25">
      <c r="A94" s="10" t="s">
        <v>5</v>
      </c>
      <c r="B94" s="4"/>
      <c r="C94" s="29">
        <v>200</v>
      </c>
      <c r="D94" s="34">
        <v>1715.33</v>
      </c>
    </row>
    <row r="95" spans="1:4" x14ac:dyDescent="0.25">
      <c r="A95" s="8" t="s">
        <v>16</v>
      </c>
      <c r="B95" s="4" t="s">
        <v>56</v>
      </c>
      <c r="C95" s="20"/>
      <c r="D95" s="22">
        <f>D96</f>
        <v>822426</v>
      </c>
    </row>
    <row r="96" spans="1:4" ht="38.25" x14ac:dyDescent="0.25">
      <c r="A96" s="10" t="s">
        <v>15</v>
      </c>
      <c r="B96" s="4"/>
      <c r="C96" s="29">
        <v>100</v>
      </c>
      <c r="D96" s="34">
        <v>822426</v>
      </c>
    </row>
    <row r="97" spans="1:8" x14ac:dyDescent="0.25">
      <c r="A97" s="8" t="s">
        <v>17</v>
      </c>
      <c r="B97" s="4" t="s">
        <v>57</v>
      </c>
      <c r="C97" s="20"/>
      <c r="D97" s="22">
        <f>D98+D99+D100</f>
        <v>5262314</v>
      </c>
    </row>
    <row r="98" spans="1:8" ht="38.25" x14ac:dyDescent="0.25">
      <c r="A98" s="10" t="s">
        <v>15</v>
      </c>
      <c r="B98" s="4"/>
      <c r="C98" s="29">
        <v>100</v>
      </c>
      <c r="D98" s="21">
        <v>4864435</v>
      </c>
    </row>
    <row r="99" spans="1:8" x14ac:dyDescent="0.25">
      <c r="A99" s="10" t="s">
        <v>5</v>
      </c>
      <c r="B99" s="4"/>
      <c r="C99" s="29">
        <v>200</v>
      </c>
      <c r="D99" s="21">
        <v>390098.76</v>
      </c>
    </row>
    <row r="100" spans="1:8" x14ac:dyDescent="0.25">
      <c r="A100" s="10" t="s">
        <v>18</v>
      </c>
      <c r="B100" s="4"/>
      <c r="C100" s="27">
        <v>800</v>
      </c>
      <c r="D100" s="22">
        <v>7780.24</v>
      </c>
    </row>
    <row r="101" spans="1:8" ht="38.25" x14ac:dyDescent="0.25">
      <c r="A101" s="8" t="s">
        <v>60</v>
      </c>
      <c r="B101" s="4" t="s">
        <v>59</v>
      </c>
      <c r="C101" s="20"/>
      <c r="D101" s="21">
        <f>D102</f>
        <v>11260</v>
      </c>
    </row>
    <row r="102" spans="1:8" x14ac:dyDescent="0.25">
      <c r="A102" s="10" t="s">
        <v>12</v>
      </c>
      <c r="B102" s="4"/>
      <c r="C102" s="27">
        <v>500</v>
      </c>
      <c r="D102" s="35">
        <v>11260</v>
      </c>
    </row>
    <row r="103" spans="1:8" x14ac:dyDescent="0.25">
      <c r="A103" s="8" t="s">
        <v>28</v>
      </c>
      <c r="B103" s="4" t="s">
        <v>63</v>
      </c>
      <c r="C103" s="27"/>
      <c r="D103" s="22">
        <f>D104+D105</f>
        <v>50000</v>
      </c>
    </row>
    <row r="104" spans="1:8" x14ac:dyDescent="0.25">
      <c r="A104" s="10" t="s">
        <v>18</v>
      </c>
      <c r="B104" s="4"/>
      <c r="C104" s="27">
        <v>800</v>
      </c>
      <c r="D104" s="35">
        <v>15000</v>
      </c>
    </row>
    <row r="105" spans="1:8" x14ac:dyDescent="0.25">
      <c r="A105" s="10" t="s">
        <v>18</v>
      </c>
      <c r="B105" s="4"/>
      <c r="C105" s="27">
        <v>300</v>
      </c>
      <c r="D105" s="35">
        <v>35000</v>
      </c>
    </row>
    <row r="106" spans="1:8" x14ac:dyDescent="0.25">
      <c r="A106" s="8" t="s">
        <v>19</v>
      </c>
      <c r="B106" s="4" t="s">
        <v>58</v>
      </c>
      <c r="C106" s="20"/>
      <c r="D106" s="22">
        <f>D107+D108</f>
        <v>108500</v>
      </c>
    </row>
    <row r="107" spans="1:8" x14ac:dyDescent="0.25">
      <c r="A107" s="10" t="s">
        <v>5</v>
      </c>
      <c r="B107" s="4"/>
      <c r="C107" s="29">
        <v>200</v>
      </c>
      <c r="D107" s="34">
        <v>67000</v>
      </c>
    </row>
    <row r="108" spans="1:8" x14ac:dyDescent="0.25">
      <c r="A108" s="10" t="s">
        <v>18</v>
      </c>
      <c r="B108" s="4"/>
      <c r="C108" s="27">
        <v>800</v>
      </c>
      <c r="D108" s="34">
        <v>41500</v>
      </c>
    </row>
    <row r="109" spans="1:8" ht="27" customHeight="1" x14ac:dyDescent="0.25">
      <c r="A109" s="8" t="s">
        <v>61</v>
      </c>
      <c r="B109" s="4" t="s">
        <v>62</v>
      </c>
      <c r="C109" s="20"/>
      <c r="D109" s="21">
        <f>D110</f>
        <v>176800</v>
      </c>
    </row>
    <row r="110" spans="1:8" x14ac:dyDescent="0.25">
      <c r="A110" s="10" t="s">
        <v>12</v>
      </c>
      <c r="B110" s="4"/>
      <c r="C110" s="27">
        <v>500</v>
      </c>
      <c r="D110" s="35">
        <v>176800</v>
      </c>
      <c r="H110" s="31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27"/>
      <c r="D111" s="22">
        <f>D112</f>
        <v>35000</v>
      </c>
    </row>
    <row r="112" spans="1:8" x14ac:dyDescent="0.25">
      <c r="A112" s="10" t="s">
        <v>29</v>
      </c>
      <c r="B112" s="4"/>
      <c r="C112" s="27">
        <v>300</v>
      </c>
      <c r="D112" s="35">
        <v>35000</v>
      </c>
    </row>
    <row r="113" spans="1:8" hidden="1" x14ac:dyDescent="0.25">
      <c r="A113" s="8"/>
      <c r="B113" s="4"/>
      <c r="C113" s="27"/>
      <c r="D113" s="35"/>
    </row>
    <row r="114" spans="1:8" hidden="1" x14ac:dyDescent="0.25">
      <c r="A114" s="10"/>
      <c r="B114" s="6"/>
      <c r="C114" s="27"/>
      <c r="D114" s="35"/>
    </row>
    <row r="115" spans="1:8" ht="15.75" x14ac:dyDescent="0.25">
      <c r="A115" s="18" t="s">
        <v>20</v>
      </c>
      <c r="B115" s="6"/>
      <c r="C115" s="20"/>
      <c r="D115" s="36">
        <f>D8+D13+D24+D54+D73+D78+D85+D91</f>
        <v>27398511.57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2020-09-21T11:44:32Z</cp:lastPrinted>
  <dcterms:created xsi:type="dcterms:W3CDTF">2015-02-12T07:20:41Z</dcterms:created>
  <dcterms:modified xsi:type="dcterms:W3CDTF">2020-12-09T13:22:46Z</dcterms:modified>
</cp:coreProperties>
</file>