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(2)'!$A$1:$D$111</definedName>
  </definedNames>
  <calcPr calcId="144525"/>
</workbook>
</file>

<file path=xl/calcChain.xml><?xml version="1.0" encoding="utf-8"?>
<calcChain xmlns="http://schemas.openxmlformats.org/spreadsheetml/2006/main">
  <c r="D13" i="4" l="1"/>
  <c r="D99" i="4"/>
  <c r="D41" i="4" l="1"/>
  <c r="D39" i="4" l="1"/>
  <c r="D37" i="4"/>
  <c r="D44" i="4"/>
  <c r="D46" i="4"/>
  <c r="D65" i="4" l="1"/>
  <c r="D88" i="4" l="1"/>
  <c r="D84" i="4" l="1"/>
  <c r="D14" i="4"/>
  <c r="H106" i="4" l="1"/>
  <c r="D55" i="4" l="1"/>
  <c r="D82" i="4" l="1"/>
  <c r="D81" i="4" l="1"/>
  <c r="D75" i="4"/>
  <c r="D79" i="4"/>
  <c r="D74" i="4" l="1"/>
  <c r="D72" i="4"/>
  <c r="D63" i="4" l="1"/>
  <c r="D61" i="4" l="1"/>
  <c r="D16" i="4" l="1"/>
  <c r="D57" i="4" l="1"/>
  <c r="D70" i="4"/>
  <c r="D69" i="4" l="1"/>
  <c r="D29" i="4" l="1"/>
  <c r="D27" i="4"/>
  <c r="D20" i="4" l="1"/>
  <c r="D35" i="4"/>
  <c r="D59" i="4"/>
  <c r="D53" i="4"/>
  <c r="D51" i="4"/>
  <c r="D107" i="4"/>
  <c r="D105" i="4"/>
  <c r="D102" i="4"/>
  <c r="D97" i="4"/>
  <c r="D93" i="4"/>
  <c r="D91" i="4"/>
  <c r="D33" i="4"/>
  <c r="D31" i="4"/>
  <c r="D25" i="4"/>
  <c r="D48" i="4"/>
  <c r="D24" i="4" s="1"/>
  <c r="D18" i="4"/>
  <c r="D11" i="4"/>
  <c r="D9" i="4"/>
  <c r="D50" i="4" l="1"/>
  <c r="D87" i="4"/>
  <c r="D8" i="4"/>
  <c r="D111" i="4" l="1"/>
</calcChain>
</file>

<file path=xl/sharedStrings.xml><?xml version="1.0" encoding="utf-8"?>
<sst xmlns="http://schemas.openxmlformats.org/spreadsheetml/2006/main" count="162" uniqueCount="113">
  <si>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</si>
  <si>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</si>
  <si>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</si>
  <si>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</si>
  <si>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</si>
  <si>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</si>
  <si>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</si>
  <si>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</si>
  <si>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</si>
  <si>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</si>
  <si>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</si>
  <si>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</si>
  <si>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</si>
  <si>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</si>
  <si>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</si>
  <si>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</si>
  <si>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</si>
  <si>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</si>
  <si>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</si>
  <si>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</si>
  <si>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</si>
  <si>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</si>
  <si>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</si>
  <si>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</si>
  <si>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</si>
  <si>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</si>
  <si>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</si>
  <si>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</si>
  <si>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</si>
  <si>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</si>
  <si>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</si>
  <si>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</si>
  <si>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</si>
  <si>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</si>
  <si>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</si>
  <si>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</si>
  <si>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</si>
  <si>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</si>
  <si>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</si>
  <si>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</si>
  <si>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</si>
  <si>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</si>
  <si>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</si>
  <si>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</si>
  <si>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</si>
  <si>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</si>
  <si>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</si>
  <si>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</si>
  <si>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</si>
  <si>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</si>
  <si>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</si>
  <si>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</si>
  <si>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</si>
  <si>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</si>
  <si>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</si>
  <si>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</si>
  <si>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</si>
  <si>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</si>
  <si>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</si>
  <si>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</si>
  <si>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</si>
  <si>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</si>
  <si>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</si>
  <si>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</si>
  <si>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</si>
  <si>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</si>
  <si>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</si>
  <si>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</si>
  <si>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</si>
  <si>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</si>
  <si>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</si>
  <si>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</si>
  <si>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</si>
  <si>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</si>
  <si>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</si>
  <si>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</si>
  <si>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</si>
  <si>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</si>
  <si>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</si>
  <si>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</si>
  <si>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</si>
  <si>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</si>
  <si>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</si>
  <si>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</si>
  <si>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</si>
  <si>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</si>
  <si>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</si>
  <si>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</si>
  <si>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</si>
  <si>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</si>
  <si>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</si>
  <si>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</si>
  <si>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</si>
  <si>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</si>
  <si>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</si>
  <si>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</si>
  <si>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</si>
  <si>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</si>
  <si>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</si>
  <si>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</si>
  <si>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</si>
  <si>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</si>
  <si>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</si>
  <si>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</si>
  <si>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</si>
  <si>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</si>
  <si>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</si>
  <si>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</si>
  <si>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</si>
  <si>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</si>
  <si>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</si>
  <si>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 xml:space="preserve">от                2020 года   № </t>
  </si>
  <si>
    <t>02 0 01 22440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</si>
</sst>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view="pageBreakPreview" topLeftCell="A81" zoomScale="140" zoomScaleNormal="100" zoomScaleSheetLayoutView="140" workbookViewId="0">
      <selection activeCell="A94" sqref="A94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111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38">
        <f>D15</f>
        <v>3549388.55</v>
      </c>
    </row>
    <row r="15" spans="1:4" x14ac:dyDescent="0.25">
      <c r="A15" s="10" t="s">
        <v>5</v>
      </c>
      <c r="B15" s="15"/>
      <c r="C15" s="11">
        <v>200</v>
      </c>
      <c r="D15" s="38">
        <v>3549388.55</v>
      </c>
    </row>
    <row r="16" spans="1:4" ht="25.5" x14ac:dyDescent="0.25">
      <c r="A16" s="8" t="s">
        <v>37</v>
      </c>
      <c r="B16" s="4" t="s">
        <v>39</v>
      </c>
      <c r="C16" s="16"/>
      <c r="D16" s="23">
        <f>D17</f>
        <v>2066625</v>
      </c>
    </row>
    <row r="17" spans="1:6" x14ac:dyDescent="0.25">
      <c r="A17" s="10" t="s">
        <v>5</v>
      </c>
      <c r="B17" s="15"/>
      <c r="C17" s="4">
        <v>200</v>
      </c>
      <c r="D17" s="38">
        <v>2066625</v>
      </c>
    </row>
    <row r="18" spans="1:6" x14ac:dyDescent="0.25">
      <c r="A18" s="8" t="s">
        <v>7</v>
      </c>
      <c r="B18" s="36" t="s">
        <v>100</v>
      </c>
      <c r="C18" s="16"/>
      <c r="D18" s="24">
        <f>D19</f>
        <v>3871295</v>
      </c>
    </row>
    <row r="19" spans="1:6" x14ac:dyDescent="0.25">
      <c r="A19" s="10" t="s">
        <v>5</v>
      </c>
      <c r="B19" s="15"/>
      <c r="C19" s="11">
        <v>200</v>
      </c>
      <c r="D19" s="38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24">
        <f>D21</f>
        <v>0</v>
      </c>
    </row>
    <row r="21" spans="1:6" hidden="1" x14ac:dyDescent="0.25">
      <c r="A21" s="10" t="s">
        <v>5</v>
      </c>
      <c r="B21" s="15"/>
      <c r="C21" s="11">
        <v>200</v>
      </c>
      <c r="D21" s="38"/>
      <c r="F21" s="25"/>
    </row>
    <row r="22" spans="1:6" x14ac:dyDescent="0.25">
      <c r="A22" s="8" t="s">
        <v>92</v>
      </c>
      <c r="B22" s="15" t="s">
        <v>112</v>
      </c>
      <c r="C22" s="11"/>
      <c r="D22" s="23">
        <v>173534.76</v>
      </c>
      <c r="F22" s="25"/>
    </row>
    <row r="23" spans="1:6" x14ac:dyDescent="0.25">
      <c r="A23" s="10" t="s">
        <v>5</v>
      </c>
      <c r="B23" s="15"/>
      <c r="C23" s="11">
        <v>200</v>
      </c>
      <c r="D23" s="38">
        <v>173534.76</v>
      </c>
      <c r="F23" s="25"/>
    </row>
    <row r="24" spans="1:6" ht="27" x14ac:dyDescent="0.25">
      <c r="A24" s="5" t="s">
        <v>24</v>
      </c>
      <c r="B24" s="13" t="s">
        <v>44</v>
      </c>
      <c r="C24" s="16"/>
      <c r="D24" s="7">
        <f>D41+D27+D29+D48+D25+D31+D33+D35+D46+D37+D39+D44</f>
        <v>7870260.959999999</v>
      </c>
    </row>
    <row r="25" spans="1:6" x14ac:dyDescent="0.25">
      <c r="A25" s="8" t="s">
        <v>9</v>
      </c>
      <c r="B25" s="4" t="s">
        <v>40</v>
      </c>
      <c r="C25" s="4"/>
      <c r="D25" s="9">
        <f>D26</f>
        <v>3935464</v>
      </c>
    </row>
    <row r="26" spans="1:6" x14ac:dyDescent="0.25">
      <c r="A26" s="10" t="s">
        <v>5</v>
      </c>
      <c r="B26" s="4"/>
      <c r="C26" s="11">
        <v>200</v>
      </c>
      <c r="D26" s="9">
        <v>3935464</v>
      </c>
    </row>
    <row r="27" spans="1:6" ht="38.25" hidden="1" x14ac:dyDescent="0.25">
      <c r="A27" s="8" t="s">
        <v>65</v>
      </c>
      <c r="B27" s="4" t="s">
        <v>67</v>
      </c>
      <c r="C27" s="4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ht="25.5" hidden="1" x14ac:dyDescent="0.25">
      <c r="A29" s="10" t="s">
        <v>66</v>
      </c>
      <c r="B29" s="4" t="s">
        <v>68</v>
      </c>
      <c r="C29" s="11"/>
      <c r="D29" s="9">
        <f>D30</f>
        <v>0</v>
      </c>
    </row>
    <row r="30" spans="1:6" ht="25.5" hidden="1" x14ac:dyDescent="0.25">
      <c r="A30" s="10" t="s">
        <v>5</v>
      </c>
      <c r="B30" s="4"/>
      <c r="C30" s="11">
        <v>200</v>
      </c>
      <c r="D30" s="9"/>
    </row>
    <row r="31" spans="1:6" x14ac:dyDescent="0.25">
      <c r="A31" s="8" t="s">
        <v>10</v>
      </c>
      <c r="B31" s="4" t="s">
        <v>38</v>
      </c>
      <c r="C31" s="27"/>
      <c r="D31" s="37">
        <f>D32</f>
        <v>110000</v>
      </c>
    </row>
    <row r="32" spans="1:6" x14ac:dyDescent="0.25">
      <c r="A32" s="17" t="s">
        <v>5</v>
      </c>
      <c r="B32" s="4"/>
      <c r="C32" s="11">
        <v>200</v>
      </c>
      <c r="D32" s="12">
        <v>110000</v>
      </c>
    </row>
    <row r="33" spans="1:4" x14ac:dyDescent="0.25">
      <c r="A33" s="8" t="s">
        <v>11</v>
      </c>
      <c r="B33" s="4" t="s">
        <v>41</v>
      </c>
      <c r="C33" s="4"/>
      <c r="D33" s="9">
        <f>D34</f>
        <v>100000</v>
      </c>
    </row>
    <row r="34" spans="1:4" x14ac:dyDescent="0.25">
      <c r="A34" s="10" t="s">
        <v>5</v>
      </c>
      <c r="B34" s="4"/>
      <c r="C34" s="11">
        <v>200</v>
      </c>
      <c r="D34" s="12">
        <v>100000</v>
      </c>
    </row>
    <row r="35" spans="1:4" x14ac:dyDescent="0.25">
      <c r="A35" s="8" t="s">
        <v>26</v>
      </c>
      <c r="B35" s="15" t="s">
        <v>42</v>
      </c>
      <c r="C35" s="16"/>
      <c r="D35" s="23">
        <f>D36</f>
        <v>498330.06</v>
      </c>
    </row>
    <row r="36" spans="1:4" x14ac:dyDescent="0.25">
      <c r="A36" s="17" t="s">
        <v>5</v>
      </c>
      <c r="B36" s="15"/>
      <c r="C36" s="11">
        <v>200</v>
      </c>
      <c r="D36" s="38">
        <v>498330.06</v>
      </c>
    </row>
    <row r="37" spans="1:4" ht="25.5" x14ac:dyDescent="0.25">
      <c r="A37" s="8" t="s">
        <v>107</v>
      </c>
      <c r="B37" s="15" t="s">
        <v>109</v>
      </c>
      <c r="C37" s="11"/>
      <c r="D37" s="9">
        <f>D38</f>
        <v>693037.8</v>
      </c>
    </row>
    <row r="38" spans="1:4" x14ac:dyDescent="0.25">
      <c r="A38" s="10" t="s">
        <v>5</v>
      </c>
      <c r="B38" s="15"/>
      <c r="C38" s="11">
        <v>200</v>
      </c>
      <c r="D38" s="12">
        <v>693037.8</v>
      </c>
    </row>
    <row r="39" spans="1:4" ht="25.5" x14ac:dyDescent="0.25">
      <c r="A39" s="8" t="s">
        <v>105</v>
      </c>
      <c r="B39" s="15" t="s">
        <v>110</v>
      </c>
      <c r="C39" s="11"/>
      <c r="D39" s="9">
        <f>D40</f>
        <v>297016.2</v>
      </c>
    </row>
    <row r="40" spans="1:4" x14ac:dyDescent="0.25">
      <c r="A40" s="10" t="s">
        <v>5</v>
      </c>
      <c r="B40" s="15"/>
      <c r="C40" s="11">
        <v>200</v>
      </c>
      <c r="D40" s="12">
        <v>297016.2</v>
      </c>
    </row>
    <row r="41" spans="1:4" ht="25.5" x14ac:dyDescent="0.25">
      <c r="A41" s="8" t="s">
        <v>8</v>
      </c>
      <c r="B41" s="15" t="s">
        <v>43</v>
      </c>
      <c r="C41" s="16"/>
      <c r="D41" s="9">
        <f>D42+D43</f>
        <v>392965.9</v>
      </c>
    </row>
    <row r="42" spans="1:4" x14ac:dyDescent="0.25">
      <c r="A42" s="10" t="s">
        <v>5</v>
      </c>
      <c r="B42" s="15"/>
      <c r="C42" s="11">
        <v>200</v>
      </c>
      <c r="D42" s="12">
        <v>376631</v>
      </c>
    </row>
    <row r="43" spans="1:4" ht="25.5" x14ac:dyDescent="0.25">
      <c r="A43" s="10" t="s">
        <v>94</v>
      </c>
      <c r="B43" s="15"/>
      <c r="C43" s="11">
        <v>400</v>
      </c>
      <c r="D43" s="12">
        <v>16334.9</v>
      </c>
    </row>
    <row r="44" spans="1:4" ht="25.5" x14ac:dyDescent="0.25">
      <c r="A44" s="8" t="s">
        <v>107</v>
      </c>
      <c r="B44" s="15" t="s">
        <v>108</v>
      </c>
      <c r="C44" s="11"/>
      <c r="D44" s="12">
        <f>D45</f>
        <v>1143412.8999999999</v>
      </c>
    </row>
    <row r="45" spans="1:4" x14ac:dyDescent="0.25">
      <c r="A45" s="10" t="s">
        <v>5</v>
      </c>
      <c r="B45" s="15"/>
      <c r="C45" s="11">
        <v>400</v>
      </c>
      <c r="D45" s="12">
        <v>1143412.8999999999</v>
      </c>
    </row>
    <row r="46" spans="1:4" ht="25.5" x14ac:dyDescent="0.25">
      <c r="A46" s="8" t="s">
        <v>105</v>
      </c>
      <c r="B46" s="15" t="s">
        <v>106</v>
      </c>
      <c r="C46" s="11"/>
      <c r="D46" s="9">
        <f>D47</f>
        <v>490034.1</v>
      </c>
    </row>
    <row r="47" spans="1:4" x14ac:dyDescent="0.25">
      <c r="A47" s="10" t="s">
        <v>5</v>
      </c>
      <c r="B47" s="15"/>
      <c r="C47" s="11">
        <v>400</v>
      </c>
      <c r="D47" s="12">
        <v>490034.1</v>
      </c>
    </row>
    <row r="48" spans="1:4" x14ac:dyDescent="0.25">
      <c r="A48" s="8" t="s">
        <v>25</v>
      </c>
      <c r="B48" s="4" t="s">
        <v>46</v>
      </c>
      <c r="C48" s="16"/>
      <c r="D48" s="9">
        <f>D49</f>
        <v>210000</v>
      </c>
    </row>
    <row r="49" spans="1:4" x14ac:dyDescent="0.25">
      <c r="A49" s="10" t="s">
        <v>5</v>
      </c>
      <c r="B49" s="4"/>
      <c r="C49" s="11">
        <v>200</v>
      </c>
      <c r="D49" s="12">
        <v>210000</v>
      </c>
    </row>
    <row r="50" spans="1:4" ht="27" customHeight="1" x14ac:dyDescent="0.25">
      <c r="A50" s="5" t="s">
        <v>27</v>
      </c>
      <c r="B50" s="13" t="s">
        <v>32</v>
      </c>
      <c r="C50" s="4"/>
      <c r="D50" s="7">
        <f>D51+D53+D55+D57+D59+D67+D65</f>
        <v>934826</v>
      </c>
    </row>
    <row r="51" spans="1:4" ht="26.25" customHeight="1" x14ac:dyDescent="0.25">
      <c r="A51" s="8" t="s">
        <v>47</v>
      </c>
      <c r="B51" s="15" t="s">
        <v>51</v>
      </c>
      <c r="C51" s="4"/>
      <c r="D51" s="9">
        <f>D52</f>
        <v>137650</v>
      </c>
    </row>
    <row r="52" spans="1:4" ht="13.5" customHeight="1" x14ac:dyDescent="0.25">
      <c r="A52" s="10" t="s">
        <v>12</v>
      </c>
      <c r="B52" s="15"/>
      <c r="C52" s="14">
        <v>500</v>
      </c>
      <c r="D52" s="18">
        <v>137650</v>
      </c>
    </row>
    <row r="53" spans="1:4" ht="27.75" customHeight="1" x14ac:dyDescent="0.25">
      <c r="A53" s="8" t="s">
        <v>48</v>
      </c>
      <c r="B53" s="15" t="s">
        <v>52</v>
      </c>
      <c r="C53" s="4"/>
      <c r="D53" s="9">
        <f>D54</f>
        <v>88744</v>
      </c>
    </row>
    <row r="54" spans="1:4" ht="17.25" customHeight="1" x14ac:dyDescent="0.25">
      <c r="A54" s="10" t="s">
        <v>12</v>
      </c>
      <c r="B54" s="15"/>
      <c r="C54" s="14">
        <v>500</v>
      </c>
      <c r="D54" s="9">
        <v>88744</v>
      </c>
    </row>
    <row r="55" spans="1:4" ht="27.75" customHeight="1" x14ac:dyDescent="0.25">
      <c r="A55" s="8" t="s">
        <v>49</v>
      </c>
      <c r="B55" s="15" t="s">
        <v>53</v>
      </c>
      <c r="C55" s="4"/>
      <c r="D55" s="9">
        <f>D56</f>
        <v>240516</v>
      </c>
    </row>
    <row r="56" spans="1:4" ht="15.75" customHeight="1" x14ac:dyDescent="0.25">
      <c r="A56" s="10" t="s">
        <v>12</v>
      </c>
      <c r="B56" s="15"/>
      <c r="C56" s="14">
        <v>500</v>
      </c>
      <c r="D56" s="9">
        <v>240516</v>
      </c>
    </row>
    <row r="57" spans="1:4" x14ac:dyDescent="0.25">
      <c r="A57" s="8" t="s">
        <v>90</v>
      </c>
      <c r="B57" s="15" t="s">
        <v>91</v>
      </c>
      <c r="C57" s="4"/>
      <c r="D57" s="9">
        <f>D58</f>
        <v>150000</v>
      </c>
    </row>
    <row r="58" spans="1:4" x14ac:dyDescent="0.25">
      <c r="A58" s="10" t="s">
        <v>5</v>
      </c>
      <c r="B58" s="13"/>
      <c r="C58" s="11">
        <v>200</v>
      </c>
      <c r="D58" s="9">
        <v>150000</v>
      </c>
    </row>
    <row r="59" spans="1:4" ht="38.25" x14ac:dyDescent="0.25">
      <c r="A59" s="8" t="s">
        <v>50</v>
      </c>
      <c r="B59" s="15" t="s">
        <v>54</v>
      </c>
      <c r="C59" s="14"/>
      <c r="D59" s="9">
        <f>D60</f>
        <v>17573</v>
      </c>
    </row>
    <row r="60" spans="1:4" x14ac:dyDescent="0.25">
      <c r="A60" s="10" t="s">
        <v>5</v>
      </c>
      <c r="B60" s="13"/>
      <c r="C60" s="11">
        <v>200</v>
      </c>
      <c r="D60" s="9">
        <v>17573</v>
      </c>
    </row>
    <row r="61" spans="1:4" ht="25.5" hidden="1" x14ac:dyDescent="0.25">
      <c r="A61" s="10" t="s">
        <v>69</v>
      </c>
      <c r="B61" s="15" t="s">
        <v>70</v>
      </c>
      <c r="C61" s="11"/>
      <c r="D61" s="9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9"/>
    </row>
    <row r="63" spans="1:4" ht="38.25" hidden="1" x14ac:dyDescent="0.25">
      <c r="A63" s="21" t="s">
        <v>71</v>
      </c>
      <c r="B63" s="29" t="s">
        <v>72</v>
      </c>
      <c r="C63" s="30"/>
      <c r="D63" s="23">
        <f>D64</f>
        <v>0</v>
      </c>
    </row>
    <row r="64" spans="1:4" ht="26.25" hidden="1" x14ac:dyDescent="0.25">
      <c r="A64" s="31" t="s">
        <v>5</v>
      </c>
      <c r="B64" s="29"/>
      <c r="C64" s="32">
        <v>200</v>
      </c>
      <c r="D64" s="23"/>
    </row>
    <row r="65" spans="1:4" ht="39" x14ac:dyDescent="0.25">
      <c r="A65" s="41" t="s">
        <v>103</v>
      </c>
      <c r="B65" s="29" t="s">
        <v>104</v>
      </c>
      <c r="C65" s="32"/>
      <c r="D65" s="23">
        <f>D66</f>
        <v>100343</v>
      </c>
    </row>
    <row r="66" spans="1:4" x14ac:dyDescent="0.25">
      <c r="A66" s="10" t="s">
        <v>5</v>
      </c>
      <c r="B66" s="29"/>
      <c r="C66" s="32">
        <v>200</v>
      </c>
      <c r="D66" s="23">
        <v>100343</v>
      </c>
    </row>
    <row r="67" spans="1:4" ht="26.25" x14ac:dyDescent="0.25">
      <c r="A67" s="31" t="s">
        <v>101</v>
      </c>
      <c r="B67" s="29" t="s">
        <v>102</v>
      </c>
      <c r="C67" s="32"/>
      <c r="D67" s="23">
        <v>200000</v>
      </c>
    </row>
    <row r="68" spans="1:4" x14ac:dyDescent="0.25">
      <c r="A68" s="31" t="s">
        <v>5</v>
      </c>
      <c r="B68" s="29"/>
      <c r="C68" s="32">
        <v>200</v>
      </c>
      <c r="D68" s="23">
        <v>200000</v>
      </c>
    </row>
    <row r="69" spans="1:4" ht="27" x14ac:dyDescent="0.25">
      <c r="A69" s="33" t="s">
        <v>74</v>
      </c>
      <c r="B69" s="13" t="s">
        <v>75</v>
      </c>
      <c r="C69" s="32"/>
      <c r="D69" s="47">
        <f>D70</f>
        <v>487491.74</v>
      </c>
    </row>
    <row r="70" spans="1:4" ht="25.5" x14ac:dyDescent="0.25">
      <c r="A70" s="8" t="s">
        <v>99</v>
      </c>
      <c r="B70" s="15" t="s">
        <v>98</v>
      </c>
      <c r="C70" s="14"/>
      <c r="D70" s="38">
        <f>D71</f>
        <v>487491.74</v>
      </c>
    </row>
    <row r="71" spans="1:4" ht="15" customHeight="1" x14ac:dyDescent="0.25">
      <c r="A71" s="10" t="s">
        <v>29</v>
      </c>
      <c r="B71" s="13"/>
      <c r="C71" s="14">
        <v>300</v>
      </c>
      <c r="D71" s="39">
        <v>487491.74</v>
      </c>
    </row>
    <row r="72" spans="1:4" ht="25.5" hidden="1" x14ac:dyDescent="0.25">
      <c r="A72" s="8" t="s">
        <v>79</v>
      </c>
      <c r="B72" s="15" t="s">
        <v>80</v>
      </c>
      <c r="C72" s="14"/>
      <c r="D72" s="18">
        <f>D73</f>
        <v>0</v>
      </c>
    </row>
    <row r="73" spans="1:4" hidden="1" x14ac:dyDescent="0.25">
      <c r="A73" s="10" t="s">
        <v>29</v>
      </c>
      <c r="B73" s="13"/>
      <c r="C73" s="14">
        <v>300</v>
      </c>
      <c r="D73" s="18"/>
    </row>
    <row r="74" spans="1:4" ht="28.5" hidden="1" customHeight="1" x14ac:dyDescent="0.25">
      <c r="A74" s="33" t="s">
        <v>83</v>
      </c>
      <c r="B74" s="13" t="s">
        <v>76</v>
      </c>
      <c r="C74" s="14"/>
      <c r="D74" s="34">
        <f>D75+D79</f>
        <v>0</v>
      </c>
    </row>
    <row r="75" spans="1:4" hidden="1" x14ac:dyDescent="0.25">
      <c r="A75" s="8" t="s">
        <v>9</v>
      </c>
      <c r="B75" s="15" t="s">
        <v>77</v>
      </c>
      <c r="C75" s="14"/>
      <c r="D75" s="12">
        <f>D76</f>
        <v>0</v>
      </c>
    </row>
    <row r="76" spans="1:4" ht="25.5" hidden="1" x14ac:dyDescent="0.25">
      <c r="A76" s="10" t="s">
        <v>5</v>
      </c>
      <c r="B76" s="13"/>
      <c r="C76" s="11">
        <v>200</v>
      </c>
      <c r="D76" s="12"/>
    </row>
    <row r="77" spans="1:4" ht="25.5" hidden="1" x14ac:dyDescent="0.25">
      <c r="A77" s="8" t="s">
        <v>26</v>
      </c>
      <c r="B77" s="15" t="s">
        <v>78</v>
      </c>
      <c r="C77" s="14"/>
      <c r="D77" s="12"/>
    </row>
    <row r="78" spans="1:4" ht="15" hidden="1" customHeight="1" x14ac:dyDescent="0.25">
      <c r="A78" s="10" t="s">
        <v>5</v>
      </c>
      <c r="B78" s="13"/>
      <c r="C78" s="11">
        <v>200</v>
      </c>
      <c r="D78" s="12"/>
    </row>
    <row r="79" spans="1:4" ht="15" hidden="1" customHeight="1" x14ac:dyDescent="0.25">
      <c r="A79" s="8" t="s">
        <v>81</v>
      </c>
      <c r="B79" s="15" t="s">
        <v>82</v>
      </c>
      <c r="C79" s="14"/>
      <c r="D79" s="12">
        <f>D80</f>
        <v>0</v>
      </c>
    </row>
    <row r="80" spans="1:4" ht="15" hidden="1" customHeight="1" x14ac:dyDescent="0.25">
      <c r="A80" s="10" t="s">
        <v>5</v>
      </c>
      <c r="B80" s="13"/>
      <c r="C80" s="11">
        <v>200</v>
      </c>
      <c r="D80" s="18"/>
    </row>
    <row r="81" spans="1:4" ht="26.25" customHeight="1" x14ac:dyDescent="0.25">
      <c r="A81" s="33" t="s">
        <v>84</v>
      </c>
      <c r="B81" s="13" t="s">
        <v>87</v>
      </c>
      <c r="C81" s="11"/>
      <c r="D81" s="34">
        <f>D82+D84</f>
        <v>1323700</v>
      </c>
    </row>
    <row r="82" spans="1:4" ht="15" customHeight="1" x14ac:dyDescent="0.25">
      <c r="A82" s="8" t="s">
        <v>85</v>
      </c>
      <c r="B82" s="15" t="s">
        <v>88</v>
      </c>
      <c r="C82" s="11"/>
      <c r="D82" s="18">
        <f>D83</f>
        <v>943550</v>
      </c>
    </row>
    <row r="83" spans="1:4" ht="17.25" customHeight="1" x14ac:dyDescent="0.25">
      <c r="A83" s="10" t="s">
        <v>5</v>
      </c>
      <c r="B83" s="13"/>
      <c r="C83" s="11">
        <v>200</v>
      </c>
      <c r="D83" s="18">
        <v>943550</v>
      </c>
    </row>
    <row r="84" spans="1:4" ht="15" customHeight="1" x14ac:dyDescent="0.25">
      <c r="A84" s="8" t="s">
        <v>86</v>
      </c>
      <c r="B84" s="15" t="s">
        <v>89</v>
      </c>
      <c r="C84" s="11"/>
      <c r="D84" s="18">
        <f>D85+D86</f>
        <v>380150</v>
      </c>
    </row>
    <row r="85" spans="1:4" ht="18.75" customHeight="1" x14ac:dyDescent="0.25">
      <c r="A85" s="10" t="s">
        <v>5</v>
      </c>
      <c r="B85" s="13"/>
      <c r="C85" s="11">
        <v>200</v>
      </c>
      <c r="D85" s="18">
        <v>379300</v>
      </c>
    </row>
    <row r="86" spans="1:4" ht="15" customHeight="1" x14ac:dyDescent="0.25">
      <c r="A86" s="10" t="s">
        <v>18</v>
      </c>
      <c r="B86" s="13"/>
      <c r="C86" s="11">
        <v>800</v>
      </c>
      <c r="D86" s="18">
        <v>850</v>
      </c>
    </row>
    <row r="87" spans="1:4" x14ac:dyDescent="0.25">
      <c r="A87" s="19" t="s">
        <v>13</v>
      </c>
      <c r="B87" s="13" t="s">
        <v>33</v>
      </c>
      <c r="C87" s="20"/>
      <c r="D87" s="7">
        <f>D88+D91+D93+D97+D99+D102+D105+D107+D110</f>
        <v>6571470</v>
      </c>
    </row>
    <row r="88" spans="1:4" ht="25.5" x14ac:dyDescent="0.25">
      <c r="A88" s="21" t="s">
        <v>14</v>
      </c>
      <c r="B88" s="4" t="s">
        <v>55</v>
      </c>
      <c r="C88" s="22"/>
      <c r="D88" s="23">
        <f>D89+D90</f>
        <v>205170</v>
      </c>
    </row>
    <row r="89" spans="1:4" ht="38.25" x14ac:dyDescent="0.25">
      <c r="A89" s="10" t="s">
        <v>15</v>
      </c>
      <c r="B89" s="4"/>
      <c r="C89" s="11">
        <v>100</v>
      </c>
      <c r="D89" s="38">
        <v>203454.67</v>
      </c>
    </row>
    <row r="90" spans="1:4" x14ac:dyDescent="0.25">
      <c r="A90" s="10" t="s">
        <v>5</v>
      </c>
      <c r="B90" s="4"/>
      <c r="C90" s="11">
        <v>200</v>
      </c>
      <c r="D90" s="38">
        <v>1715.33</v>
      </c>
    </row>
    <row r="91" spans="1:4" x14ac:dyDescent="0.25">
      <c r="A91" s="8" t="s">
        <v>16</v>
      </c>
      <c r="B91" s="4" t="s">
        <v>56</v>
      </c>
      <c r="C91" s="16"/>
      <c r="D91" s="24">
        <f>D92</f>
        <v>832426</v>
      </c>
    </row>
    <row r="92" spans="1:4" ht="38.25" x14ac:dyDescent="0.25">
      <c r="A92" s="10" t="s">
        <v>15</v>
      </c>
      <c r="B92" s="4"/>
      <c r="C92" s="11">
        <v>100</v>
      </c>
      <c r="D92" s="38">
        <v>832426</v>
      </c>
    </row>
    <row r="93" spans="1:4" x14ac:dyDescent="0.25">
      <c r="A93" s="8" t="s">
        <v>17</v>
      </c>
      <c r="B93" s="4" t="s">
        <v>57</v>
      </c>
      <c r="C93" s="16"/>
      <c r="D93" s="24">
        <f>D94+D95+D96</f>
        <v>5252314</v>
      </c>
    </row>
    <row r="94" spans="1:4" ht="38.25" x14ac:dyDescent="0.25">
      <c r="A94" s="10" t="s">
        <v>15</v>
      </c>
      <c r="B94" s="4"/>
      <c r="C94" s="11">
        <v>100</v>
      </c>
      <c r="D94" s="23">
        <v>4865435</v>
      </c>
    </row>
    <row r="95" spans="1:4" x14ac:dyDescent="0.25">
      <c r="A95" s="10" t="s">
        <v>5</v>
      </c>
      <c r="B95" s="4"/>
      <c r="C95" s="11">
        <v>200</v>
      </c>
      <c r="D95" s="23">
        <v>379098.76</v>
      </c>
    </row>
    <row r="96" spans="1:4" x14ac:dyDescent="0.25">
      <c r="A96" s="10" t="s">
        <v>18</v>
      </c>
      <c r="B96" s="4"/>
      <c r="C96" s="14">
        <v>800</v>
      </c>
      <c r="D96" s="24">
        <v>7780.24</v>
      </c>
    </row>
    <row r="97" spans="1:8" ht="38.25" x14ac:dyDescent="0.25">
      <c r="A97" s="8" t="s">
        <v>60</v>
      </c>
      <c r="B97" s="4" t="s">
        <v>59</v>
      </c>
      <c r="C97" s="16"/>
      <c r="D97" s="23">
        <f>D98</f>
        <v>11260</v>
      </c>
    </row>
    <row r="98" spans="1:8" x14ac:dyDescent="0.25">
      <c r="A98" s="10" t="s">
        <v>12</v>
      </c>
      <c r="B98" s="4"/>
      <c r="C98" s="14">
        <v>500</v>
      </c>
      <c r="D98" s="39">
        <v>11260</v>
      </c>
    </row>
    <row r="99" spans="1:8" x14ac:dyDescent="0.25">
      <c r="A99" s="8" t="s">
        <v>28</v>
      </c>
      <c r="B99" s="4" t="s">
        <v>63</v>
      </c>
      <c r="C99" s="14"/>
      <c r="D99" s="24">
        <f>D100+D101</f>
        <v>50000</v>
      </c>
    </row>
    <row r="100" spans="1:8" x14ac:dyDescent="0.25">
      <c r="A100" s="10" t="s">
        <v>18</v>
      </c>
      <c r="B100" s="4"/>
      <c r="C100" s="14">
        <v>800</v>
      </c>
      <c r="D100" s="39">
        <v>40000</v>
      </c>
    </row>
    <row r="101" spans="1:8" x14ac:dyDescent="0.25">
      <c r="A101" s="10" t="s">
        <v>18</v>
      </c>
      <c r="B101" s="4"/>
      <c r="C101" s="14">
        <v>300</v>
      </c>
      <c r="D101" s="39">
        <v>10000</v>
      </c>
    </row>
    <row r="102" spans="1:8" x14ac:dyDescent="0.25">
      <c r="A102" s="8" t="s">
        <v>19</v>
      </c>
      <c r="B102" s="4" t="s">
        <v>58</v>
      </c>
      <c r="C102" s="16"/>
      <c r="D102" s="24">
        <f>D103+D104</f>
        <v>108500</v>
      </c>
    </row>
    <row r="103" spans="1:8" x14ac:dyDescent="0.25">
      <c r="A103" s="10" t="s">
        <v>5</v>
      </c>
      <c r="B103" s="4"/>
      <c r="C103" s="11">
        <v>200</v>
      </c>
      <c r="D103" s="38">
        <v>67000</v>
      </c>
    </row>
    <row r="104" spans="1:8" x14ac:dyDescent="0.25">
      <c r="A104" s="10" t="s">
        <v>18</v>
      </c>
      <c r="B104" s="4"/>
      <c r="C104" s="14">
        <v>800</v>
      </c>
      <c r="D104" s="38">
        <v>41500</v>
      </c>
    </row>
    <row r="105" spans="1:8" ht="27" customHeight="1" x14ac:dyDescent="0.25">
      <c r="A105" s="8" t="s">
        <v>61</v>
      </c>
      <c r="B105" s="4" t="s">
        <v>62</v>
      </c>
      <c r="C105" s="16"/>
      <c r="D105" s="23">
        <f>D106</f>
        <v>76800</v>
      </c>
    </row>
    <row r="106" spans="1:8" x14ac:dyDescent="0.25">
      <c r="A106" s="10" t="s">
        <v>12</v>
      </c>
      <c r="B106" s="4"/>
      <c r="C106" s="14">
        <v>500</v>
      </c>
      <c r="D106" s="39">
        <v>76800</v>
      </c>
      <c r="H106" s="35" t="e">
        <f>D10+D12+D15+D17+D19+D26+D32+D34+D36+D42+#REF!+D49+D58+D60+D83+D85+D95+D103+D110</f>
        <v>#REF!</v>
      </c>
    </row>
    <row r="107" spans="1:8" x14ac:dyDescent="0.25">
      <c r="A107" s="8" t="s">
        <v>30</v>
      </c>
      <c r="B107" s="4" t="s">
        <v>73</v>
      </c>
      <c r="C107" s="14"/>
      <c r="D107" s="24">
        <f>D108</f>
        <v>35000</v>
      </c>
    </row>
    <row r="108" spans="1:8" x14ac:dyDescent="0.25">
      <c r="A108" s="10" t="s">
        <v>29</v>
      </c>
      <c r="B108" s="4"/>
      <c r="C108" s="14">
        <v>300</v>
      </c>
      <c r="D108" s="39">
        <v>35000</v>
      </c>
    </row>
    <row r="109" spans="1:8" hidden="1" x14ac:dyDescent="0.25">
      <c r="A109" s="8"/>
      <c r="B109" s="4"/>
      <c r="C109" s="14"/>
      <c r="D109" s="39"/>
    </row>
    <row r="110" spans="1:8" hidden="1" x14ac:dyDescent="0.25">
      <c r="A110" s="10"/>
      <c r="B110" s="6"/>
      <c r="C110" s="14"/>
      <c r="D110" s="39"/>
    </row>
    <row r="111" spans="1:8" ht="15.75" x14ac:dyDescent="0.25">
      <c r="A111" s="19" t="s">
        <v>20</v>
      </c>
      <c r="B111" s="6"/>
      <c r="C111" s="16"/>
      <c r="D111" s="40">
        <f>D8+D13+D24+D50+D69+D74+D81+D87</f>
        <v>26928592.009999998</v>
      </c>
      <c r="E111" s="28"/>
      <c r="H111" s="35"/>
    </row>
    <row r="112" spans="1:8" ht="15.75" x14ac:dyDescent="0.25">
      <c r="A112" s="3"/>
    </row>
    <row r="113" spans="1:1" ht="15.75" x14ac:dyDescent="0.25">
      <c r="A113" s="3"/>
    </row>
    <row r="114" spans="1:1" ht="15.75" x14ac:dyDescent="0.25">
      <c r="A114" s="3"/>
    </row>
    <row r="115" spans="1:1" ht="15.75" x14ac:dyDescent="0.25">
      <c r="A11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6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2020-06-19T08:40:54Z</cp:lastPrinted>
  <dcterms:created xsi:type="dcterms:W3CDTF">2015-02-12T07:20:41Z</dcterms:created>
  <dcterms:modified xsi:type="dcterms:W3CDTF">2020-07-08T11:47:47Z</dcterms:modified>
</cp:coreProperties>
</file>