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'2016'!$A$1:$G$126</definedName>
  </definedNames>
  <calcPr calcId="144525"/>
</workbook>
</file>

<file path=xl/calcChain.xml><?xml version="1.0" encoding="utf-8"?>
<calcChain xmlns="http://schemas.openxmlformats.org/spreadsheetml/2006/main">
  <c r="F71" i="4" l="1"/>
  <c r="F92" i="4" l="1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74" i="4" s="1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<sst xmlns="http://schemas.openxmlformats.org/spreadsheetml/2006/main" count="190" uniqueCount="144">
  <si>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</si>
  <si>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</si>
  <si>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</si>
  <si>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</si>
  <si>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</si>
  <si>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</si>
  <si>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</si>
  <si>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</si>
  <si>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</si>
  <si>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</si>
  <si>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</si>
  <si>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</si>
  <si>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</si>
  <si>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</si>
  <si>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</si>
  <si>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</si>
  <si>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</si>
  <si>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</si>
  <si>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</si>
  <si>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</si>
  <si>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</si>
  <si>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</si>
  <si>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</si>
  <si>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</si>
  <si>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</si>
  <si>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</si>
  <si>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</si>
  <si>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</si>
  <si>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</si>
  <si>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</si>
  <si>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</si>
  <si>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</si>
  <si>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</si>
  <si>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</si>
  <si>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</si>
  <si>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</si>
  <si>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</si>
  <si>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</si>
  <si>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</si>
  <si>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</si>
  <si>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</si>
  <si>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</si>
  <si>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</si>
  <si>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</si>
  <si>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</si>
  <si>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</si>
  <si>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</si>
  <si>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</si>
  <si>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</si>
  <si>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</si>
  <si>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</si>
  <si>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</si>
  <si>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</si>
  <si>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</si>
  <si>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</si>
  <si>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</si>
  <si>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</si>
  <si>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</si>
  <si>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</si>
  <si>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</si>
  <si>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</si>
  <si>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</si>
  <si>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</si>
  <si>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</si>
  <si>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</si>
  <si>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</si>
  <si>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</si>
  <si>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</si>
  <si>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</si>
  <si>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</si>
  <si>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</si>
  <si>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</si>
  <si>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</si>
  <si>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</si>
  <si>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</si>
  <si>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</si>
  <si>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</si>
  <si>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</si>
  <si>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</si>
  <si>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</si>
  <si>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</si>
  <si>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</si>
  <si>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</si>
  <si>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</si>
  <si>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</si>
  <si>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</si>
  <si>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</si>
  <si>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</si>
  <si>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</si>
  <si>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</si>
  <si>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</si>
  <si>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</si>
  <si>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</si>
  <si>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</si>
  <si>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</si>
  <si>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</si>
  <si>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</si>
  <si>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</si>
  <si>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</si>
  <si>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</si>
  <si>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</si>
  <si>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</si>
  <si>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</si>
  <si>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</si>
  <si>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</si>
  <si>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</si>
  <si>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</si>
  <si>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</si>
  <si>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</si>
  <si>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</si>
  <si>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</si>
  <si>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</si>
  <si>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</si>
  <si>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</si>
  <si>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</si>
  <si>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</si>
  <si>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</si>
  <si>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</si>
  <si>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</si>
  <si>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</si>
  <si>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</si>
  <si>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</si>
  <si>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</si>
  <si>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</si>
  <si>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</si>
  <si>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</si>
  <si>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</si>
  <si>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</si>
  <si>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</si>
  <si>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</si>
  <si>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</si>
  <si>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</si>
  <si>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</si>
  <si>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</si>
  <si>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</si>
  <si>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</si>
  <si>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</si>
  <si>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</si>
  <si>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</si>
  <si>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</si>
  <si>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</si>
  <si>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</si>
  <si>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>06 0 01 L4970</t>
  </si>
  <si>
    <t xml:space="preserve">от.        2019 г.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</si>
</sst>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topLeftCell="A13" zoomScale="130" zoomScaleNormal="100" zoomScaleSheetLayoutView="130" workbookViewId="0">
      <selection activeCell="F23" sqref="F23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0.28515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141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143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131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132</v>
      </c>
      <c r="D9" s="43"/>
      <c r="E9" s="43"/>
      <c r="F9" s="43"/>
    </row>
    <row r="10" spans="1:8" ht="35.25" customHeight="1" x14ac:dyDescent="0.25">
      <c r="A10" s="48" t="s">
        <v>123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124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7652823.1799999997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743426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743426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743426</v>
      </c>
      <c r="G18" s="37">
        <v>-23000</v>
      </c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5341314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5341314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4872726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462588</v>
      </c>
      <c r="G22" s="37">
        <v>23000</v>
      </c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127</v>
      </c>
      <c r="B27" s="29"/>
      <c r="C27" s="30" t="s">
        <v>125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127</v>
      </c>
      <c r="B28" s="29"/>
      <c r="C28" s="30"/>
      <c r="D28" s="2" t="s">
        <v>126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30000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30000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30000</v>
      </c>
      <c r="G32" s="37">
        <v>-10000</v>
      </c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216022.12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16022.12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16022.12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16022.12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2885200.38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2885200.38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137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119</v>
      </c>
      <c r="B62" s="29"/>
      <c r="C62" s="30"/>
      <c r="D62" s="29" t="s">
        <v>138</v>
      </c>
      <c r="E62" s="2"/>
      <c r="F62" s="20">
        <f>F63</f>
        <v>129699.5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129699.5</v>
      </c>
      <c r="G63" s="37"/>
    </row>
    <row r="64" spans="1:7" ht="25.5" hidden="1" x14ac:dyDescent="0.2">
      <c r="A64" s="1" t="s">
        <v>111</v>
      </c>
      <c r="B64" s="29"/>
      <c r="C64" s="30"/>
      <c r="D64" s="29" t="s">
        <v>112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5532965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4433965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3444485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3439485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128</v>
      </c>
      <c r="B78" s="29"/>
      <c r="C78" s="30"/>
      <c r="D78" s="2" t="s">
        <v>129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130</v>
      </c>
      <c r="C80" s="30"/>
      <c r="D80" s="2" t="s">
        <v>133</v>
      </c>
      <c r="E80" s="6"/>
      <c r="F80" s="13">
        <f>F81</f>
        <v>55081.08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13">
        <v>55081.08</v>
      </c>
      <c r="G81" s="37"/>
    </row>
    <row r="82" spans="1:9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149366.67000000001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149366.67000000001</v>
      </c>
      <c r="G83" s="37"/>
      <c r="I83" s="15" t="s">
        <v>103</v>
      </c>
    </row>
    <row r="84" spans="1:9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47520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47520</v>
      </c>
      <c r="G85" s="37"/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173881.25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13">
        <v>173881.25</v>
      </c>
      <c r="G87" s="37"/>
    </row>
    <row r="88" spans="1:9" ht="38.25" x14ac:dyDescent="0.2">
      <c r="A88" s="23" t="s">
        <v>128</v>
      </c>
      <c r="B88" s="29"/>
      <c r="C88" s="30"/>
      <c r="D88" s="22" t="s">
        <v>134</v>
      </c>
      <c r="E88" s="6"/>
      <c r="F88" s="13">
        <f>F89</f>
        <v>25000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9" ht="51" x14ac:dyDescent="0.2">
      <c r="A90" s="23" t="s">
        <v>130</v>
      </c>
      <c r="B90" s="29"/>
      <c r="C90" s="30"/>
      <c r="D90" s="22" t="s">
        <v>135</v>
      </c>
      <c r="E90" s="6"/>
      <c r="F90" s="13">
        <f>F91</f>
        <v>7430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9" ht="38.25" x14ac:dyDescent="0.2">
      <c r="A92" s="23" t="s">
        <v>140</v>
      </c>
      <c r="B92" s="29"/>
      <c r="C92" s="30"/>
      <c r="D92" s="22" t="s">
        <v>139</v>
      </c>
      <c r="E92" s="6"/>
      <c r="F92" s="13">
        <f>F93</f>
        <v>181201</v>
      </c>
      <c r="G92" s="37"/>
    </row>
    <row r="93" spans="1:9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9" hidden="1" x14ac:dyDescent="0.2">
      <c r="A94" s="23"/>
      <c r="B94" s="29"/>
      <c r="C94" s="30"/>
      <c r="D94" s="22"/>
      <c r="E94" s="6"/>
      <c r="F94" s="13"/>
      <c r="G94" s="37"/>
    </row>
    <row r="95" spans="1:9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9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117</v>
      </c>
      <c r="B105" s="22"/>
      <c r="C105" s="30"/>
      <c r="D105" s="22" t="s">
        <v>118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609268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108</v>
      </c>
      <c r="B109" s="2"/>
      <c r="C109" s="28"/>
      <c r="D109" s="30" t="s">
        <v>109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110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574268</v>
      </c>
      <c r="G111" s="37"/>
    </row>
    <row r="112" spans="1:7" ht="28.5" hidden="1" customHeight="1" x14ac:dyDescent="0.2">
      <c r="A112" s="1" t="s">
        <v>120</v>
      </c>
      <c r="B112" s="29"/>
      <c r="C112" s="30"/>
      <c r="D112" s="22" t="s">
        <v>121</v>
      </c>
      <c r="E112" s="9"/>
      <c r="F112" s="20">
        <f>F113</f>
        <v>0</v>
      </c>
      <c r="G112" s="37"/>
    </row>
    <row r="113" spans="1:7" hidden="1" x14ac:dyDescent="0.2">
      <c r="A113" s="29" t="s">
        <v>110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136</v>
      </c>
      <c r="B114" s="31"/>
      <c r="C114" s="31"/>
      <c r="D114" s="22" t="s">
        <v>142</v>
      </c>
      <c r="E114" s="9"/>
      <c r="F114" s="25">
        <f>F115</f>
        <v>554268</v>
      </c>
      <c r="G114" s="37"/>
    </row>
    <row r="115" spans="1:7" x14ac:dyDescent="0.2">
      <c r="A115" s="29" t="s">
        <v>110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20000</v>
      </c>
      <c r="G116" s="37"/>
    </row>
    <row r="117" spans="1:7" x14ac:dyDescent="0.2">
      <c r="A117" s="29" t="s">
        <v>110</v>
      </c>
      <c r="B117" s="29"/>
      <c r="C117" s="30"/>
      <c r="D117" s="26"/>
      <c r="E117" s="9">
        <v>300</v>
      </c>
      <c r="F117" s="25">
        <v>20000</v>
      </c>
      <c r="G117" s="37">
        <v>10000</v>
      </c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106</v>
      </c>
      <c r="B122" s="29"/>
      <c r="C122" s="30"/>
      <c r="D122" s="22" t="s">
        <v>107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104</v>
      </c>
      <c r="B124" s="29"/>
      <c r="C124" s="30"/>
      <c r="D124" s="22" t="s">
        <v>105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22724499.68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77" fitToHeight="0" orientation="portrait" r:id="rId1"/>
  <rowBreaks count="2" manualBreakCount="2">
    <brk id="41" max="6" man="1"/>
    <brk id="8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2019-12-10T05:42:08Z</cp:lastPrinted>
  <dcterms:created xsi:type="dcterms:W3CDTF">2015-02-12T11:14:02Z</dcterms:created>
  <dcterms:modified xsi:type="dcterms:W3CDTF">2019-12-10T05:43:33Z</dcterms:modified>
</cp:coreProperties>
</file>