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112" i="4" l="1"/>
  <c r="F109" i="4" s="1"/>
  <c r="F105" i="4" s="1"/>
  <c r="F91" i="4" l="1"/>
  <c r="F89" i="4"/>
  <c r="F81" i="4"/>
  <c r="F79" i="4"/>
  <c r="F114" i="4" l="1"/>
  <c r="F83" i="4" l="1"/>
  <c r="F28" i="4" l="1"/>
  <c r="F27" i="4" s="1"/>
  <c r="F56" i="4" l="1"/>
  <c r="F34" i="4"/>
  <c r="F71" i="4" l="1"/>
  <c r="F70" i="4" s="1"/>
  <c r="F64" i="4" l="1"/>
  <c r="F39" i="4" l="1"/>
  <c r="F37" i="4"/>
  <c r="F62" i="4" l="1"/>
  <c r="F103" i="4" l="1"/>
  <c r="F85" i="4" l="1"/>
  <c r="F107" i="4" l="1"/>
  <c r="F106" i="4" s="1"/>
  <c r="F68" i="4" l="1"/>
  <c r="F31" i="4"/>
  <c r="F30" i="4" s="1"/>
  <c r="F120" i="4" l="1"/>
  <c r="F122" i="4" l="1"/>
  <c r="F110" i="4" l="1"/>
  <c r="F58" i="4" l="1"/>
  <c r="F45" i="4" l="1"/>
  <c r="F77" i="4" l="1"/>
  <c r="F60" i="4"/>
  <c r="F87" i="4"/>
  <c r="F118" i="4"/>
  <c r="F101" i="4"/>
  <c r="F99" i="4"/>
  <c r="F95" i="4"/>
  <c r="F94" i="4" s="1"/>
  <c r="F75" i="4"/>
  <c r="F74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7" i="4"/>
  <c r="F116" i="4" s="1"/>
  <c r="F98" i="4"/>
  <c r="F97" i="4" s="1"/>
  <c r="F93" i="4"/>
  <c r="F43" i="4"/>
  <c r="F47" i="4" l="1"/>
  <c r="F124" i="4" s="1"/>
</calcChain>
</file>

<file path=xl/sharedStrings.xml><?xml version="1.0" encoding="utf-8"?>
<sst xmlns="http://schemas.openxmlformats.org/spreadsheetml/2006/main" count="188" uniqueCount="142">
  <si>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</si>
  <si>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</si>
  <si>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</si>
  <si>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</si>
  <si>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</si>
  <si>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</si>
  <si>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</si>
  <si>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</si>
  <si>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</si>
  <si>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</si>
  <si>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</si>
  <si>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</si>
  <si>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</si>
  <si>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</si>
  <si>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</si>
  <si>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</si>
  <si>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</si>
  <si>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</si>
  <si>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</si>
  <si>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</si>
  <si>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</si>
  <si>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</si>
  <si>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</si>
  <si>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</si>
  <si>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</si>
  <si>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</si>
  <si>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</si>
  <si>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</si>
  <si>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</si>
  <si>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</si>
  <si>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</si>
  <si>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</si>
  <si>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</si>
  <si>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</si>
  <si>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</si>
  <si>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</si>
  <si>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</si>
  <si>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</si>
  <si>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</si>
  <si>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</si>
  <si>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</si>
  <si>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</si>
  <si>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</si>
  <si>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</si>
  <si>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</si>
  <si>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</si>
  <si>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</si>
  <si>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</si>
  <si>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</si>
  <si>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</si>
  <si>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</si>
  <si>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</si>
  <si>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</si>
  <si>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</si>
  <si>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</si>
  <si>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</si>
  <si>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</si>
  <si>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</si>
  <si>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</si>
  <si>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</si>
  <si>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</si>
  <si>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</si>
  <si>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</si>
  <si>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</si>
  <si>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</si>
  <si>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</si>
  <si>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</si>
  <si>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</si>
  <si>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</si>
  <si>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</si>
  <si>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</si>
  <si>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</si>
  <si>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</si>
  <si>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</si>
  <si>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</si>
  <si>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</si>
  <si>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</si>
  <si>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</si>
  <si>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</si>
  <si>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</si>
  <si>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</si>
  <si>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</si>
  <si>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</si>
  <si>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</si>
  <si>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</si>
  <si>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</si>
  <si>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</si>
  <si>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</si>
  <si>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</si>
  <si>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</si>
  <si>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</si>
  <si>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</si>
  <si>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</si>
  <si>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</si>
  <si>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</si>
  <si>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</si>
  <si>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</si>
  <si>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</si>
  <si>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</si>
  <si>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</si>
  <si>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</si>
  <si>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</si>
  <si>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</si>
  <si>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</si>
  <si>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</si>
  <si>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</si>
  <si>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</si>
  <si>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</si>
  <si>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</si>
  <si>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</si>
  <si>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</si>
  <si>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</si>
  <si>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</si>
  <si>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</si>
  <si>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</si>
  <si>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</si>
  <si>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</si>
  <si>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</si>
  <si>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</si>
  <si>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</si>
  <si>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</si>
  <si>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</si>
  <si>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</si>
  <si>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</si>
  <si>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</si>
  <si>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</si>
  <si>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</si>
  <si>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</si>
  <si>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</si>
  <si>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</si>
  <si>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</si>
  <si>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</si>
  <si>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</si>
  <si>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</si>
  <si>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</si>
  <si>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</si>
  <si>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</si>
  <si>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</si>
  <si>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</si>
  <si>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 xml:space="preserve">от  28.03.2019 г.     № 5 </t>
  </si>
  <si>
    <t>Субсидия "Государственная поддержка молодых семей ЯО в приобретении (строительстве) жилья</t>
  </si>
  <si>
    <t>06 0 01 R4970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</si>
</sst>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view="pageBreakPreview" topLeftCell="A8" zoomScale="130" zoomScaleNormal="100" zoomScaleSheetLayoutView="130" workbookViewId="0">
      <selection activeCell="K118" sqref="K118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133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139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134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135</v>
      </c>
      <c r="D9" s="43"/>
      <c r="E9" s="43"/>
      <c r="F9" s="43"/>
    </row>
    <row r="10" spans="1:8" ht="35.25" customHeight="1" x14ac:dyDescent="0.25">
      <c r="A10" s="48" t="s">
        <v>125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126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7540426.7999999998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129</v>
      </c>
      <c r="B27" s="29"/>
      <c r="C27" s="30" t="s">
        <v>127</v>
      </c>
      <c r="D27" s="2"/>
      <c r="E27" s="9"/>
      <c r="F27" s="16">
        <f>F28</f>
        <v>402000</v>
      </c>
      <c r="G27" s="37"/>
    </row>
    <row r="28" spans="1:7" ht="13.5" customHeight="1" x14ac:dyDescent="0.2">
      <c r="A28" s="5" t="s">
        <v>129</v>
      </c>
      <c r="B28" s="29"/>
      <c r="C28" s="30"/>
      <c r="D28" s="2" t="s">
        <v>128</v>
      </c>
      <c r="E28" s="9"/>
      <c r="F28" s="16">
        <f>F29</f>
        <v>402000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4791524.88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4791524.88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2724899.88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2724899.88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hidden="1" x14ac:dyDescent="0.2">
      <c r="A60" s="5" t="s">
        <v>102</v>
      </c>
      <c r="B60" s="29"/>
      <c r="C60" s="30"/>
      <c r="D60" s="22" t="s">
        <v>119</v>
      </c>
      <c r="E60" s="2"/>
      <c r="F60" s="20">
        <f>F61</f>
        <v>0</v>
      </c>
      <c r="G60" s="37"/>
    </row>
    <row r="61" spans="1:7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37"/>
    </row>
    <row r="62" spans="1:7" ht="25.5" hidden="1" x14ac:dyDescent="0.2">
      <c r="A62" s="1" t="s">
        <v>120</v>
      </c>
      <c r="B62" s="29"/>
      <c r="C62" s="30"/>
      <c r="D62" s="29" t="s">
        <v>123</v>
      </c>
      <c r="E62" s="2"/>
      <c r="F62" s="20">
        <f>F63</f>
        <v>0</v>
      </c>
      <c r="G62" s="37"/>
    </row>
    <row r="63" spans="1:7" ht="25.5" hidden="1" x14ac:dyDescent="0.2">
      <c r="A63" s="5" t="s">
        <v>58</v>
      </c>
      <c r="B63" s="29"/>
      <c r="C63" s="30"/>
      <c r="D63" s="22"/>
      <c r="E63" s="2">
        <v>200</v>
      </c>
      <c r="F63" s="20"/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5208404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309000</v>
      </c>
      <c r="G72" s="37"/>
    </row>
    <row r="73" spans="1:7" ht="40.5" customHeight="1" x14ac:dyDescent="0.2">
      <c r="A73" s="5" t="s">
        <v>124</v>
      </c>
      <c r="B73" s="29"/>
      <c r="C73" s="30"/>
      <c r="D73" s="22"/>
      <c r="E73" s="6">
        <v>400</v>
      </c>
      <c r="F73" s="20">
        <v>350000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F75+F77+F79+F81+F83+F85+F87+F89+F91</f>
        <v>4329404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</f>
        <v>3314125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3314125</v>
      </c>
      <c r="G76" s="37"/>
    </row>
    <row r="77" spans="1:7" ht="22.5" hidden="1" customHeight="1" x14ac:dyDescent="0.2">
      <c r="A77" s="1" t="s">
        <v>83</v>
      </c>
      <c r="B77" s="22"/>
      <c r="C77" s="30"/>
      <c r="D77" s="22" t="s">
        <v>112</v>
      </c>
      <c r="E77" s="2"/>
      <c r="F77" s="13">
        <f>F78</f>
        <v>0</v>
      </c>
      <c r="G77" s="37"/>
    </row>
    <row r="78" spans="1:7" ht="25.5" hidden="1" x14ac:dyDescent="0.2">
      <c r="A78" s="5" t="s">
        <v>58</v>
      </c>
      <c r="B78" s="29"/>
      <c r="C78" s="30"/>
      <c r="D78" s="2"/>
      <c r="E78" s="6">
        <v>200</v>
      </c>
      <c r="F78" s="13"/>
      <c r="G78" s="37"/>
    </row>
    <row r="79" spans="1:7" ht="38.25" x14ac:dyDescent="0.2">
      <c r="A79" s="5" t="s">
        <v>130</v>
      </c>
      <c r="B79" s="29"/>
      <c r="C79" s="30"/>
      <c r="D79" s="2" t="s">
        <v>131</v>
      </c>
      <c r="E79" s="6"/>
      <c r="F79" s="13">
        <f>F80</f>
        <v>350000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13">
        <v>350000</v>
      </c>
      <c r="G80" s="37"/>
    </row>
    <row r="81" spans="1:7" ht="40.5" customHeight="1" x14ac:dyDescent="0.2">
      <c r="A81" s="1" t="s">
        <v>132</v>
      </c>
      <c r="C81" s="30"/>
      <c r="D81" s="2" t="s">
        <v>136</v>
      </c>
      <c r="E81" s="6"/>
      <c r="F81" s="13">
        <f>F82</f>
        <v>90279</v>
      </c>
      <c r="G81" s="37"/>
    </row>
    <row r="82" spans="1:7" ht="25.5" x14ac:dyDescent="0.2">
      <c r="A82" s="5" t="s">
        <v>58</v>
      </c>
      <c r="B82" s="29"/>
      <c r="C82" s="30"/>
      <c r="D82" s="2"/>
      <c r="E82" s="6">
        <v>200</v>
      </c>
      <c r="F82" s="13">
        <v>90279</v>
      </c>
      <c r="G82" s="37"/>
    </row>
    <row r="83" spans="1:7" ht="25.5" x14ac:dyDescent="0.2">
      <c r="A83" s="1" t="s">
        <v>84</v>
      </c>
      <c r="B83" s="29"/>
      <c r="C83" s="30"/>
      <c r="D83" s="2" t="s">
        <v>88</v>
      </c>
      <c r="E83" s="24"/>
      <c r="F83" s="13">
        <f>F84</f>
        <v>150000</v>
      </c>
      <c r="G83" s="37"/>
    </row>
    <row r="84" spans="1:7" ht="25.5" x14ac:dyDescent="0.2">
      <c r="A84" s="23" t="s">
        <v>58</v>
      </c>
      <c r="B84" s="29"/>
      <c r="C84" s="30"/>
      <c r="D84" s="2"/>
      <c r="E84" s="6">
        <v>200</v>
      </c>
      <c r="F84" s="20">
        <v>150000</v>
      </c>
      <c r="G84" s="37"/>
    </row>
    <row r="85" spans="1:7" ht="25.5" x14ac:dyDescent="0.2">
      <c r="A85" s="1" t="s">
        <v>85</v>
      </c>
      <c r="B85" s="29"/>
      <c r="C85" s="30"/>
      <c r="D85" s="2" t="s">
        <v>89</v>
      </c>
      <c r="E85" s="2"/>
      <c r="F85" s="13">
        <f>F86</f>
        <v>150000</v>
      </c>
      <c r="G85" s="37"/>
    </row>
    <row r="86" spans="1:7" ht="25.5" x14ac:dyDescent="0.2">
      <c r="A86" s="5" t="s">
        <v>58</v>
      </c>
      <c r="B86" s="29"/>
      <c r="C86" s="30"/>
      <c r="D86" s="2"/>
      <c r="E86" s="6">
        <v>200</v>
      </c>
      <c r="F86" s="20">
        <v>150000</v>
      </c>
      <c r="G86" s="37"/>
    </row>
    <row r="87" spans="1:7" ht="25.5" x14ac:dyDescent="0.2">
      <c r="A87" s="1" t="s">
        <v>86</v>
      </c>
      <c r="B87" s="29"/>
      <c r="C87" s="30"/>
      <c r="D87" s="22" t="s">
        <v>90</v>
      </c>
      <c r="E87" s="3"/>
      <c r="F87" s="13">
        <f>F88</f>
        <v>242570</v>
      </c>
      <c r="G87" s="37"/>
    </row>
    <row r="88" spans="1:7" ht="25.5" x14ac:dyDescent="0.2">
      <c r="A88" s="23" t="s">
        <v>58</v>
      </c>
      <c r="B88" s="29"/>
      <c r="C88" s="30"/>
      <c r="D88" s="22"/>
      <c r="E88" s="6">
        <v>200</v>
      </c>
      <c r="F88" s="13">
        <v>242570</v>
      </c>
      <c r="G88" s="37"/>
    </row>
    <row r="89" spans="1:7" ht="38.25" x14ac:dyDescent="0.2">
      <c r="A89" s="23" t="s">
        <v>130</v>
      </c>
      <c r="B89" s="29"/>
      <c r="C89" s="30"/>
      <c r="D89" s="22" t="s">
        <v>137</v>
      </c>
      <c r="E89" s="6"/>
      <c r="F89" s="13">
        <f>F90</f>
        <v>25000</v>
      </c>
      <c r="G89" s="37"/>
    </row>
    <row r="90" spans="1:7" ht="25.5" x14ac:dyDescent="0.2">
      <c r="A90" s="23" t="s">
        <v>58</v>
      </c>
      <c r="B90" s="29"/>
      <c r="C90" s="30"/>
      <c r="D90" s="22"/>
      <c r="E90" s="6">
        <v>200</v>
      </c>
      <c r="F90" s="13">
        <v>25000</v>
      </c>
      <c r="G90" s="37"/>
    </row>
    <row r="91" spans="1:7" ht="51" x14ac:dyDescent="0.2">
      <c r="A91" s="23" t="s">
        <v>132</v>
      </c>
      <c r="B91" s="29"/>
      <c r="C91" s="30"/>
      <c r="D91" s="22" t="s">
        <v>138</v>
      </c>
      <c r="E91" s="6"/>
      <c r="F91" s="13">
        <f>F92</f>
        <v>7430</v>
      </c>
      <c r="G91" s="37"/>
    </row>
    <row r="92" spans="1:7" ht="25.5" x14ac:dyDescent="0.2">
      <c r="A92" s="23" t="s">
        <v>58</v>
      </c>
      <c r="B92" s="29"/>
      <c r="C92" s="30"/>
      <c r="D92" s="22"/>
      <c r="E92" s="6">
        <v>200</v>
      </c>
      <c r="F92" s="13">
        <v>7430</v>
      </c>
      <c r="G92" s="37"/>
    </row>
    <row r="93" spans="1:7" x14ac:dyDescent="0.2">
      <c r="A93" s="27" t="s">
        <v>17</v>
      </c>
      <c r="B93" s="27"/>
      <c r="C93" s="28" t="s">
        <v>26</v>
      </c>
      <c r="D93" s="28"/>
      <c r="E93" s="27"/>
      <c r="F93" s="12">
        <f>F94</f>
        <v>133772</v>
      </c>
      <c r="G93" s="37"/>
    </row>
    <row r="94" spans="1:7" x14ac:dyDescent="0.2">
      <c r="A94" s="29" t="s">
        <v>18</v>
      </c>
      <c r="B94" s="29"/>
      <c r="C94" s="30" t="s">
        <v>43</v>
      </c>
      <c r="D94" s="30"/>
      <c r="E94" s="29"/>
      <c r="F94" s="14">
        <f>F95</f>
        <v>133772</v>
      </c>
      <c r="G94" s="37"/>
    </row>
    <row r="95" spans="1:7" ht="25.5" x14ac:dyDescent="0.2">
      <c r="A95" s="1" t="s">
        <v>91</v>
      </c>
      <c r="B95" s="29"/>
      <c r="C95" s="30"/>
      <c r="D95" s="22" t="s">
        <v>92</v>
      </c>
      <c r="E95" s="2"/>
      <c r="F95" s="13">
        <f>F96</f>
        <v>133772</v>
      </c>
      <c r="G95" s="37"/>
    </row>
    <row r="96" spans="1:7" x14ac:dyDescent="0.2">
      <c r="A96" s="5" t="s">
        <v>62</v>
      </c>
      <c r="B96" s="29"/>
      <c r="C96" s="30"/>
      <c r="D96" s="22"/>
      <c r="E96" s="9">
        <v>500</v>
      </c>
      <c r="F96" s="25">
        <v>133772</v>
      </c>
      <c r="G96" s="37"/>
    </row>
    <row r="97" spans="1:7" x14ac:dyDescent="0.2">
      <c r="A97" s="27" t="s">
        <v>19</v>
      </c>
      <c r="B97" s="27"/>
      <c r="C97" s="28" t="s">
        <v>44</v>
      </c>
      <c r="D97" s="28"/>
      <c r="E97" s="27"/>
      <c r="F97" s="12">
        <f>F98</f>
        <v>446555</v>
      </c>
      <c r="G97" s="37"/>
    </row>
    <row r="98" spans="1:7" x14ac:dyDescent="0.2">
      <c r="A98" s="29" t="s">
        <v>20</v>
      </c>
      <c r="B98" s="29"/>
      <c r="C98" s="30" t="s">
        <v>45</v>
      </c>
      <c r="D98" s="30"/>
      <c r="E98" s="29"/>
      <c r="F98" s="14">
        <f>F99+F101+F103</f>
        <v>446555</v>
      </c>
      <c r="G98" s="37"/>
    </row>
    <row r="99" spans="1:7" ht="38.25" x14ac:dyDescent="0.2">
      <c r="A99" s="1" t="s">
        <v>93</v>
      </c>
      <c r="B99" s="29"/>
      <c r="C99" s="30"/>
      <c r="D99" s="22" t="s">
        <v>95</v>
      </c>
      <c r="E99" s="2"/>
      <c r="F99" s="13">
        <f>F100</f>
        <v>74670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13">
        <v>74670</v>
      </c>
      <c r="G100" s="37"/>
    </row>
    <row r="101" spans="1:7" ht="25.5" x14ac:dyDescent="0.2">
      <c r="A101" s="1" t="s">
        <v>94</v>
      </c>
      <c r="B101" s="29"/>
      <c r="C101" s="30"/>
      <c r="D101" s="22" t="s">
        <v>96</v>
      </c>
      <c r="E101" s="2"/>
      <c r="F101" s="13">
        <f>F102</f>
        <v>201885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201885</v>
      </c>
      <c r="G102" s="37"/>
    </row>
    <row r="103" spans="1:7" ht="25.5" x14ac:dyDescent="0.2">
      <c r="A103" s="1" t="s">
        <v>117</v>
      </c>
      <c r="B103" s="22"/>
      <c r="C103" s="30"/>
      <c r="D103" s="22" t="s">
        <v>118</v>
      </c>
      <c r="E103" s="2"/>
      <c r="F103" s="13">
        <f>F104</f>
        <v>170000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170000</v>
      </c>
      <c r="G104" s="37"/>
    </row>
    <row r="105" spans="1:7" x14ac:dyDescent="0.2">
      <c r="A105" s="27" t="s">
        <v>21</v>
      </c>
      <c r="B105" s="27"/>
      <c r="C105" s="28">
        <v>1000</v>
      </c>
      <c r="D105" s="28"/>
      <c r="E105" s="27"/>
      <c r="F105" s="12">
        <f>F106+F109</f>
        <v>599268</v>
      </c>
      <c r="G105" s="37"/>
    </row>
    <row r="106" spans="1:7" ht="18.75" customHeight="1" x14ac:dyDescent="0.2">
      <c r="A106" s="29" t="s">
        <v>49</v>
      </c>
      <c r="B106" s="29"/>
      <c r="C106" s="28" t="s">
        <v>48</v>
      </c>
      <c r="D106" s="28"/>
      <c r="E106" s="29"/>
      <c r="F106" s="14">
        <f>F107</f>
        <v>35000</v>
      </c>
      <c r="G106" s="37"/>
    </row>
    <row r="107" spans="1:7" ht="23.25" customHeight="1" x14ac:dyDescent="0.2">
      <c r="A107" s="1" t="s">
        <v>107</v>
      </c>
      <c r="B107" s="2"/>
      <c r="C107" s="28"/>
      <c r="D107" s="30" t="s">
        <v>108</v>
      </c>
      <c r="E107" s="29"/>
      <c r="F107" s="14">
        <f>F108</f>
        <v>35000</v>
      </c>
      <c r="G107" s="37"/>
    </row>
    <row r="108" spans="1:7" ht="12" customHeight="1" x14ac:dyDescent="0.2">
      <c r="A108" s="29" t="s">
        <v>109</v>
      </c>
      <c r="B108" s="29"/>
      <c r="C108" s="28"/>
      <c r="D108" s="28"/>
      <c r="E108" s="29">
        <v>300</v>
      </c>
      <c r="F108" s="14">
        <v>35000</v>
      </c>
      <c r="G108" s="37"/>
    </row>
    <row r="109" spans="1:7" x14ac:dyDescent="0.2">
      <c r="A109" s="29" t="s">
        <v>22</v>
      </c>
      <c r="B109" s="29"/>
      <c r="C109" s="30">
        <v>1003</v>
      </c>
      <c r="D109" s="30"/>
      <c r="E109" s="29"/>
      <c r="F109" s="14">
        <f>F110+F112+F114</f>
        <v>564268</v>
      </c>
      <c r="G109" s="37"/>
    </row>
    <row r="110" spans="1:7" ht="28.5" customHeight="1" x14ac:dyDescent="0.2">
      <c r="A110" s="1" t="s">
        <v>121</v>
      </c>
      <c r="B110" s="29"/>
      <c r="C110" s="30"/>
      <c r="D110" s="22" t="s">
        <v>122</v>
      </c>
      <c r="E110" s="9"/>
      <c r="F110" s="20">
        <f>F111</f>
        <v>170000</v>
      </c>
      <c r="G110" s="37"/>
    </row>
    <row r="111" spans="1:7" x14ac:dyDescent="0.2">
      <c r="A111" s="29" t="s">
        <v>109</v>
      </c>
      <c r="B111" s="29"/>
      <c r="C111" s="30"/>
      <c r="D111" s="26"/>
      <c r="E111" s="9">
        <v>300</v>
      </c>
      <c r="F111" s="25">
        <v>170000</v>
      </c>
      <c r="G111" s="37"/>
    </row>
    <row r="112" spans="1:7" ht="25.5" x14ac:dyDescent="0.2">
      <c r="A112" s="1" t="s">
        <v>140</v>
      </c>
      <c r="B112" s="31"/>
      <c r="C112" s="31"/>
      <c r="D112" s="22" t="s">
        <v>141</v>
      </c>
      <c r="E112" s="9"/>
      <c r="F112" s="25">
        <f>F113</f>
        <v>384268</v>
      </c>
      <c r="G112" s="37"/>
    </row>
    <row r="113" spans="1:7" x14ac:dyDescent="0.2">
      <c r="A113" s="29" t="s">
        <v>109</v>
      </c>
      <c r="B113" s="29"/>
      <c r="C113" s="30"/>
      <c r="D113" s="26"/>
      <c r="E113" s="9">
        <v>300</v>
      </c>
      <c r="F113" s="25">
        <v>384268</v>
      </c>
      <c r="G113" s="37"/>
    </row>
    <row r="114" spans="1:7" x14ac:dyDescent="0.2">
      <c r="A114" s="1" t="s">
        <v>64</v>
      </c>
      <c r="B114" s="29"/>
      <c r="C114" s="30"/>
      <c r="D114" s="2" t="s">
        <v>65</v>
      </c>
      <c r="E114" s="9"/>
      <c r="F114" s="25">
        <f>F115</f>
        <v>10000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10000</v>
      </c>
      <c r="G115" s="37"/>
    </row>
    <row r="116" spans="1:7" x14ac:dyDescent="0.2">
      <c r="A116" s="27" t="s">
        <v>23</v>
      </c>
      <c r="B116" s="27"/>
      <c r="C116" s="28">
        <v>1100</v>
      </c>
      <c r="D116" s="28"/>
      <c r="E116" s="27"/>
      <c r="F116" s="12">
        <f>F117</f>
        <v>50000</v>
      </c>
      <c r="G116" s="37"/>
    </row>
    <row r="117" spans="1:7" x14ac:dyDescent="0.2">
      <c r="A117" s="29" t="s">
        <v>24</v>
      </c>
      <c r="B117" s="29"/>
      <c r="C117" s="30">
        <v>1102</v>
      </c>
      <c r="D117" s="30"/>
      <c r="E117" s="29"/>
      <c r="F117" s="14">
        <f>F118+F120+F122</f>
        <v>50000</v>
      </c>
      <c r="G117" s="37"/>
    </row>
    <row r="118" spans="1:7" ht="51" x14ac:dyDescent="0.2">
      <c r="A118" s="1" t="s">
        <v>97</v>
      </c>
      <c r="B118" s="29"/>
      <c r="C118" s="30"/>
      <c r="D118" s="22" t="s">
        <v>98</v>
      </c>
      <c r="E118" s="9"/>
      <c r="F118" s="13">
        <f>F119</f>
        <v>50000</v>
      </c>
      <c r="G118" s="37"/>
    </row>
    <row r="119" spans="1:7" ht="25.5" x14ac:dyDescent="0.2">
      <c r="A119" s="5" t="s">
        <v>58</v>
      </c>
      <c r="B119" s="29"/>
      <c r="C119" s="30"/>
      <c r="D119" s="26"/>
      <c r="E119" s="6">
        <v>200</v>
      </c>
      <c r="F119" s="13">
        <v>50000</v>
      </c>
      <c r="G119" s="37"/>
    </row>
    <row r="120" spans="1:7" ht="38.25" hidden="1" x14ac:dyDescent="0.2">
      <c r="A120" s="1" t="s">
        <v>105</v>
      </c>
      <c r="B120" s="29"/>
      <c r="C120" s="30"/>
      <c r="D120" s="22" t="s">
        <v>106</v>
      </c>
      <c r="E120" s="6"/>
      <c r="F120" s="13">
        <f>F121</f>
        <v>0</v>
      </c>
      <c r="G120" s="37"/>
    </row>
    <row r="121" spans="1:7" hidden="1" x14ac:dyDescent="0.2">
      <c r="A121" s="1" t="s">
        <v>62</v>
      </c>
      <c r="B121" s="29"/>
      <c r="C121" s="30"/>
      <c r="D121" s="26"/>
      <c r="E121" s="6">
        <v>200</v>
      </c>
      <c r="F121" s="13"/>
      <c r="G121" s="37"/>
    </row>
    <row r="122" spans="1:7" ht="38.25" hidden="1" x14ac:dyDescent="0.2">
      <c r="A122" s="5" t="s">
        <v>103</v>
      </c>
      <c r="B122" s="29"/>
      <c r="C122" s="30"/>
      <c r="D122" s="22" t="s">
        <v>104</v>
      </c>
      <c r="E122" s="6"/>
      <c r="F122" s="13">
        <f>F123</f>
        <v>0</v>
      </c>
      <c r="G122" s="37"/>
    </row>
    <row r="123" spans="1:7" ht="25.5" hidden="1" x14ac:dyDescent="0.2">
      <c r="A123" s="5" t="s">
        <v>58</v>
      </c>
      <c r="B123" s="29"/>
      <c r="C123" s="30"/>
      <c r="D123" s="26"/>
      <c r="E123" s="6">
        <v>200</v>
      </c>
      <c r="F123" s="13"/>
      <c r="G123" s="37"/>
    </row>
    <row r="124" spans="1:7" x14ac:dyDescent="0.2">
      <c r="A124" s="27" t="s">
        <v>25</v>
      </c>
      <c r="B124" s="27"/>
      <c r="C124" s="28"/>
      <c r="D124" s="28"/>
      <c r="E124" s="27"/>
      <c r="F124" s="12">
        <f>F15+F43+F47+F54+F66+F93+F97+F105+F116</f>
        <v>19203486.68</v>
      </c>
      <c r="G124" s="37"/>
    </row>
    <row r="125" spans="1:7" x14ac:dyDescent="0.2">
      <c r="A125" s="35"/>
      <c r="B125" s="35"/>
      <c r="C125" s="35"/>
      <c r="D125" s="35"/>
      <c r="E125" s="35"/>
      <c r="F125" s="36"/>
    </row>
    <row r="126" spans="1:7" x14ac:dyDescent="0.2">
      <c r="A126" s="34"/>
      <c r="B126" s="34"/>
      <c r="C126" s="34"/>
      <c r="D126" s="34"/>
      <c r="E126" s="34"/>
      <c r="F126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60" fitToHeight="2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2019-11-12T06:34:34Z</cp:lastPrinted>
  <dcterms:created xsi:type="dcterms:W3CDTF">2015-02-12T11:14:02Z</dcterms:created>
  <dcterms:modified xsi:type="dcterms:W3CDTF">2019-11-12T06:34:47Z</dcterms:modified>
</cp:coreProperties>
</file>