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5" i="4" l="1"/>
  <c r="H102" i="4"/>
  <c r="D41" i="4" l="1"/>
  <c r="D28" i="4" l="1"/>
  <c r="D43" i="4" l="1"/>
  <c r="D45" i="4"/>
  <c r="D95" i="4" l="1"/>
  <c r="D101" i="4" l="1"/>
  <c r="D85" i="4" l="1"/>
  <c r="D47" i="4" l="1"/>
  <c r="D27" i="4" s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7" i="4"/>
  <c r="D35" i="4"/>
  <c r="D50" i="4"/>
  <c r="D23" i="4"/>
  <c r="D19" i="4"/>
  <c r="D16" i="4"/>
  <c r="D14" i="4"/>
  <c r="D52" i="4" l="1"/>
  <c r="D84" i="4"/>
  <c r="D18" i="4"/>
  <c r="D13" i="4"/>
  <c r="D108" i="4" l="1"/>
</calcChain>
</file>

<file path=xl/sharedStrings.xml><?xml version="1.0" encoding="utf-8"?>
<sst xmlns="http://schemas.openxmlformats.org/spreadsheetml/2006/main" count="156" uniqueCount="110">
  <si>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</si>
  <si>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</si>
  <si>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</si>
  <si>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</si>
  <si>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</si>
  <si>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</si>
  <si>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</si>
  <si>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</si>
  <si>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</si>
  <si>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</si>
  <si>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</si>
  <si>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</si>
  <si>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</si>
  <si>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</si>
  <si>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</si>
  <si>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</si>
  <si>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</si>
  <si>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</si>
  <si>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</si>
  <si>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</si>
  <si>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</si>
  <si>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</si>
  <si>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</si>
  <si>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</si>
  <si>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</si>
  <si>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</si>
  <si>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</si>
  <si>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</si>
  <si>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</si>
  <si>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</si>
  <si>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</si>
  <si>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</si>
  <si>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</si>
  <si>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</si>
  <si>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</si>
  <si>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</si>
  <si>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</si>
  <si>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</si>
  <si>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</si>
  <si>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</si>
  <si>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</si>
  <si>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</si>
  <si>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</si>
  <si>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</si>
  <si>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</si>
  <si>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</si>
  <si>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</si>
  <si>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</si>
  <si>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</si>
  <si>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</si>
  <si>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</si>
  <si>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</si>
  <si>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</si>
  <si>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</si>
  <si>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</si>
  <si>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</si>
  <si>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</si>
  <si>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</si>
  <si>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</si>
  <si>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</si>
  <si>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</si>
  <si>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</si>
  <si>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</si>
  <si>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</si>
  <si>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</si>
  <si>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</si>
  <si>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</si>
  <si>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</si>
  <si>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</si>
  <si>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</si>
  <si>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</si>
  <si>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</si>
  <si>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</si>
  <si>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</si>
  <si>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</si>
  <si>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</si>
  <si>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</si>
  <si>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</si>
  <si>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</si>
  <si>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</si>
  <si>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</si>
  <si>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</si>
  <si>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</si>
  <si>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</si>
  <si>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</si>
  <si>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</si>
  <si>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</si>
  <si>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</si>
  <si>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</si>
  <si>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</si>
  <si>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</si>
  <si>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</si>
  <si>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</si>
  <si>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</si>
  <si>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</si>
  <si>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</si>
  <si>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</si>
  <si>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</si>
  <si>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</si>
  <si>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</si>
  <si>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</si>
  <si>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</si>
  <si>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</si>
  <si>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</si>
  <si>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</si>
  <si>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</si>
  <si>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</si>
  <si>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</si>
  <si>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04 0 06 L4970</t>
  </si>
  <si>
    <t xml:space="preserve">от .07.2019 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</si>
</sst>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topLeftCell="A94" zoomScale="140" zoomScaleNormal="100" zoomScaleSheetLayoutView="140" workbookViewId="0">
      <selection activeCell="I111" sqref="I11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96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109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97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7304336.879999999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2878655.28</v>
      </c>
    </row>
    <row r="20" spans="1:6" ht="25.5" x14ac:dyDescent="0.25">
      <c r="A20" s="10" t="s">
        <v>5</v>
      </c>
      <c r="B20" s="15"/>
      <c r="C20" s="11">
        <v>200</v>
      </c>
      <c r="D20" s="12">
        <v>2878655.28</v>
      </c>
      <c r="E20" s="26">
        <v>290000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104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105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5319965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3244485</v>
      </c>
    </row>
    <row r="29" spans="1:6" ht="25.5" x14ac:dyDescent="0.25">
      <c r="A29" s="10" t="s">
        <v>5</v>
      </c>
      <c r="B29" s="4"/>
      <c r="C29" s="11">
        <v>200</v>
      </c>
      <c r="D29" s="9">
        <v>3239485</v>
      </c>
      <c r="E29" s="26">
        <v>-74640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99</v>
      </c>
      <c r="B31" s="4" t="s">
        <v>100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5" ht="38.25" x14ac:dyDescent="0.25">
      <c r="A33" s="8" t="s">
        <v>98</v>
      </c>
      <c r="B33" s="4" t="s">
        <v>101</v>
      </c>
      <c r="C33" s="11"/>
      <c r="D33" s="9">
        <f>D34</f>
        <v>90279</v>
      </c>
    </row>
    <row r="34" spans="1:5" ht="25.5" x14ac:dyDescent="0.25">
      <c r="A34" s="10" t="s">
        <v>5</v>
      </c>
      <c r="B34" s="4"/>
      <c r="C34" s="11">
        <v>200</v>
      </c>
      <c r="D34" s="9">
        <v>90279</v>
      </c>
    </row>
    <row r="35" spans="1:5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5" ht="26.25" x14ac:dyDescent="0.25">
      <c r="A36" s="17" t="s">
        <v>5</v>
      </c>
      <c r="B36" s="4"/>
      <c r="C36" s="11">
        <v>200</v>
      </c>
      <c r="D36" s="12">
        <v>150000</v>
      </c>
    </row>
    <row r="37" spans="1:5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5" ht="25.5" x14ac:dyDescent="0.25">
      <c r="A38" s="10" t="s">
        <v>5</v>
      </c>
      <c r="B38" s="4"/>
      <c r="C38" s="11">
        <v>200</v>
      </c>
      <c r="D38" s="12">
        <v>150000</v>
      </c>
    </row>
    <row r="39" spans="1:5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5" ht="26.25" x14ac:dyDescent="0.25">
      <c r="A40" s="17" t="s">
        <v>5</v>
      </c>
      <c r="B40" s="15"/>
      <c r="C40" s="11">
        <v>200</v>
      </c>
      <c r="D40" s="12">
        <v>242570</v>
      </c>
    </row>
    <row r="41" spans="1:5" ht="26.25" x14ac:dyDescent="0.25">
      <c r="A41" s="17" t="s">
        <v>106</v>
      </c>
      <c r="B41" s="15" t="s">
        <v>107</v>
      </c>
      <c r="C41" s="11"/>
      <c r="D41" s="12">
        <f>D42</f>
        <v>181201</v>
      </c>
    </row>
    <row r="42" spans="1:5" ht="26.25" x14ac:dyDescent="0.25">
      <c r="A42" s="17" t="s">
        <v>5</v>
      </c>
      <c r="B42" s="15"/>
      <c r="C42" s="11">
        <v>200</v>
      </c>
      <c r="D42" s="12">
        <v>181201</v>
      </c>
      <c r="E42" s="26">
        <v>181201</v>
      </c>
    </row>
    <row r="43" spans="1:5" ht="39" x14ac:dyDescent="0.25">
      <c r="A43" s="17" t="s">
        <v>99</v>
      </c>
      <c r="B43" s="15" t="s">
        <v>102</v>
      </c>
      <c r="C43" s="11"/>
      <c r="D43" s="12">
        <f>D44</f>
        <v>25000</v>
      </c>
    </row>
    <row r="44" spans="1:5" ht="26.25" x14ac:dyDescent="0.25">
      <c r="A44" s="17" t="s">
        <v>5</v>
      </c>
      <c r="B44" s="15"/>
      <c r="C44" s="11">
        <v>200</v>
      </c>
      <c r="D44" s="12">
        <v>25000</v>
      </c>
    </row>
    <row r="45" spans="1:5" ht="39" x14ac:dyDescent="0.25">
      <c r="A45" s="17" t="s">
        <v>98</v>
      </c>
      <c r="B45" s="15" t="s">
        <v>103</v>
      </c>
      <c r="C45" s="11"/>
      <c r="D45" s="12">
        <f>D46</f>
        <v>7430</v>
      </c>
    </row>
    <row r="46" spans="1:5" ht="26.25" x14ac:dyDescent="0.25">
      <c r="A46" s="17" t="s">
        <v>5</v>
      </c>
      <c r="B46" s="15"/>
      <c r="C46" s="11">
        <v>200</v>
      </c>
      <c r="D46" s="12">
        <v>7430</v>
      </c>
    </row>
    <row r="47" spans="1:5" ht="25.5" x14ac:dyDescent="0.25">
      <c r="A47" s="8" t="s">
        <v>8</v>
      </c>
      <c r="B47" s="15" t="s">
        <v>43</v>
      </c>
      <c r="C47" s="16"/>
      <c r="D47" s="9">
        <f>D48+D49</f>
        <v>659000</v>
      </c>
    </row>
    <row r="48" spans="1:5" ht="25.5" x14ac:dyDescent="0.25">
      <c r="A48" s="10" t="s">
        <v>5</v>
      </c>
      <c r="B48" s="15"/>
      <c r="C48" s="11">
        <v>200</v>
      </c>
      <c r="D48" s="12">
        <v>221844.8</v>
      </c>
      <c r="E48" s="26">
        <v>-87155.199999999997</v>
      </c>
    </row>
    <row r="49" spans="1:5" ht="25.5" x14ac:dyDescent="0.25">
      <c r="A49" s="10" t="s">
        <v>90</v>
      </c>
      <c r="B49" s="15"/>
      <c r="C49" s="11">
        <v>400</v>
      </c>
      <c r="D49" s="12">
        <v>437155.2</v>
      </c>
      <c r="E49" s="26">
        <v>87155.199999999997</v>
      </c>
    </row>
    <row r="50" spans="1:5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5" ht="25.5" x14ac:dyDescent="0.25">
      <c r="A51" s="10" t="s">
        <v>5</v>
      </c>
      <c r="B51" s="4"/>
      <c r="C51" s="11">
        <v>200</v>
      </c>
      <c r="D51" s="12">
        <v>220000</v>
      </c>
    </row>
    <row r="52" spans="1:5" ht="43.5" customHeight="1" x14ac:dyDescent="0.25">
      <c r="A52" s="5" t="s">
        <v>27</v>
      </c>
      <c r="B52" s="13" t="s">
        <v>32</v>
      </c>
      <c r="C52" s="4"/>
      <c r="D52" s="7">
        <f>D53+D55+D57+D59+D61</f>
        <v>630327</v>
      </c>
    </row>
    <row r="53" spans="1:5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5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5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5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5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5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5" x14ac:dyDescent="0.25">
      <c r="A59" s="8" t="s">
        <v>85</v>
      </c>
      <c r="B59" s="15" t="s">
        <v>86</v>
      </c>
      <c r="C59" s="4"/>
      <c r="D59" s="9">
        <f>D60</f>
        <v>170000</v>
      </c>
    </row>
    <row r="60" spans="1:5" ht="25.5" x14ac:dyDescent="0.25">
      <c r="A60" s="10" t="s">
        <v>5</v>
      </c>
      <c r="B60" s="13"/>
      <c r="C60" s="11">
        <v>200</v>
      </c>
      <c r="D60" s="9">
        <v>170000</v>
      </c>
    </row>
    <row r="61" spans="1:5" ht="51" x14ac:dyDescent="0.25">
      <c r="A61" s="8" t="s">
        <v>50</v>
      </c>
      <c r="B61" s="15" t="s">
        <v>54</v>
      </c>
      <c r="C61" s="14"/>
      <c r="D61" s="9">
        <f>D62</f>
        <v>50000</v>
      </c>
    </row>
    <row r="62" spans="1:5" ht="25.5" x14ac:dyDescent="0.25">
      <c r="A62" s="10" t="s">
        <v>5</v>
      </c>
      <c r="B62" s="13"/>
      <c r="C62" s="11">
        <v>200</v>
      </c>
      <c r="D62" s="9">
        <v>50000</v>
      </c>
    </row>
    <row r="63" spans="1:5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5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108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798626.8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506426.8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506426.8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292200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292200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832426</v>
      </c>
    </row>
    <row r="88" spans="1:4" ht="51" x14ac:dyDescent="0.25">
      <c r="A88" s="10" t="s">
        <v>15</v>
      </c>
      <c r="B88" s="4"/>
      <c r="C88" s="11">
        <v>100</v>
      </c>
      <c r="D88" s="40">
        <v>832426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5252314</v>
      </c>
    </row>
    <row r="90" spans="1:4" ht="51" x14ac:dyDescent="0.25">
      <c r="A90" s="10" t="s">
        <v>15</v>
      </c>
      <c r="B90" s="4"/>
      <c r="C90" s="11">
        <v>100</v>
      </c>
      <c r="D90" s="23">
        <v>4842726</v>
      </c>
    </row>
    <row r="91" spans="1:4" ht="25.5" x14ac:dyDescent="0.25">
      <c r="A91" s="10" t="s">
        <v>5</v>
      </c>
      <c r="B91" s="4"/>
      <c r="C91" s="11">
        <v>200</v>
      </c>
      <c r="D91" s="23">
        <v>403588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>
        <f>D15+D17+D20+D22+D24+D26+D29+D36+D38+D40+D42+D48+D49+D51+D60+D62+D81+D83+D91+D99+D32+D34+D44+D46</f>
        <v>14358516.68</v>
      </c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  <c r="E106" s="26">
        <v>74640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21902499.68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2019-07-17T10:30:41Z</cp:lastPrinted>
  <dcterms:created xsi:type="dcterms:W3CDTF">2015-02-12T07:20:41Z</dcterms:created>
  <dcterms:modified xsi:type="dcterms:W3CDTF">2019-07-17T10:32:02Z</dcterms:modified>
</cp:coreProperties>
</file>