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(2)'!$A$1:$D$94</definedName>
  </definedNames>
  <calcPr calcId="144525"/>
</workbook>
</file>

<file path=xl/calcChain.xml><?xml version="1.0" encoding="utf-8"?>
<calcChain xmlns="http://schemas.openxmlformats.org/spreadsheetml/2006/main">
  <c r="D88" i="4" l="1"/>
  <c r="H89" i="4" l="1"/>
  <c r="D73" i="4" l="1"/>
  <c r="D35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5" i="4"/>
  <c r="D43" i="4"/>
  <c r="D41" i="4"/>
  <c r="D90" i="4"/>
  <c r="D85" i="4"/>
  <c r="D72" i="4" s="1"/>
  <c r="D83" i="4"/>
  <c r="D81" i="4"/>
  <c r="D77" i="4"/>
  <c r="D75" i="4"/>
  <c r="D31" i="4"/>
  <c r="D29" i="4"/>
  <c r="D23" i="4"/>
  <c r="D38" i="4"/>
  <c r="D18" i="4"/>
  <c r="D14" i="4"/>
  <c r="D11" i="4"/>
  <c r="D9" i="4"/>
  <c r="D22" i="4" l="1"/>
  <c r="D13" i="4"/>
  <c r="D40" i="4"/>
  <c r="D8" i="4"/>
  <c r="D94" i="4" l="1"/>
</calcChain>
</file>

<file path=xl/sharedStrings.xml><?xml version="1.0" encoding="utf-8"?>
<sst xmlns="http://schemas.openxmlformats.org/spreadsheetml/2006/main" count="141" uniqueCount="104">
  <si>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</si>
  <si>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</si>
  <si>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</si>
  <si>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</si>
  <si>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</si>
  <si>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</si>
  <si>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</si>
  <si>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</si>
  <si>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</si>
  <si>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</si>
  <si>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</si>
  <si>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</si>
  <si>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</si>
  <si>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</si>
  <si>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</si>
  <si>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</si>
  <si>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</si>
  <si>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</si>
  <si>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</si>
  <si>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</si>
  <si>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</si>
  <si>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</si>
  <si>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</si>
  <si>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</si>
  <si>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</si>
  <si>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</si>
  <si>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</si>
  <si>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</si>
  <si>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</si>
  <si>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</si>
  <si>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</si>
  <si>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</si>
  <si>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</si>
  <si>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</si>
  <si>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</si>
  <si>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</si>
  <si>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</si>
  <si>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</si>
  <si>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</si>
  <si>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</si>
  <si>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</si>
  <si>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</si>
  <si>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</si>
  <si>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</si>
  <si>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</si>
  <si>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</si>
  <si>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</si>
  <si>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</si>
  <si>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</si>
  <si>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</si>
  <si>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</si>
  <si>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</si>
  <si>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</si>
  <si>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</si>
  <si>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</si>
  <si>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</si>
  <si>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</si>
  <si>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</si>
  <si>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</si>
  <si>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</si>
  <si>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</si>
  <si>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</si>
  <si>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</si>
  <si>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</si>
  <si>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</si>
  <si>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</si>
  <si>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</si>
  <si>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</si>
  <si>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</si>
  <si>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</si>
  <si>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</si>
  <si>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</si>
  <si>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</si>
  <si>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</si>
  <si>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</si>
  <si>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</si>
  <si>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</si>
  <si>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</si>
  <si>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</si>
  <si>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</si>
  <si>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</si>
  <si>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</si>
  <si>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</si>
  <si>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</si>
  <si>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</si>
  <si>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</si>
  <si>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</si>
  <si>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</si>
  <si>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</si>
  <si>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</si>
  <si>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</si>
  <si>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</si>
  <si>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</si>
  <si>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</si>
  <si>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</si>
  <si>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</si>
  <si>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</si>
  <si>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</si>
  <si>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</si>
  <si>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</si>
  <si>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</si>
  <si>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</si>
  <si>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</si>
  <si>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 xml:space="preserve">от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</si>
</sst>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view="pageBreakPreview" zoomScale="140" zoomScaleNormal="100" zoomScaleSheetLayoutView="140" workbookViewId="0">
      <selection activeCell="H8" sqref="H6:H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101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103</v>
      </c>
      <c r="C4" s="45"/>
      <c r="D4" s="45"/>
    </row>
    <row r="5" spans="1:4" ht="80.25" customHeight="1" x14ac:dyDescent="0.3">
      <c r="A5" s="46" t="s">
        <v>98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99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220000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20000</v>
      </c>
    </row>
    <row r="12" spans="1:4" ht="25.5" x14ac:dyDescent="0.25">
      <c r="A12" s="10" t="s">
        <v>5</v>
      </c>
      <c r="B12" s="6"/>
      <c r="C12" s="11">
        <v>200</v>
      </c>
      <c r="D12" s="12">
        <v>20000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4791524.88</v>
      </c>
    </row>
    <row r="14" spans="1:4" ht="25.5" x14ac:dyDescent="0.25">
      <c r="A14" s="8" t="s">
        <v>34</v>
      </c>
      <c r="B14" s="27" t="s">
        <v>35</v>
      </c>
      <c r="C14" s="14"/>
      <c r="D14" s="12">
        <f>D15</f>
        <v>2724899.88</v>
      </c>
    </row>
    <row r="15" spans="1:4" ht="25.5" x14ac:dyDescent="0.25">
      <c r="A15" s="10" t="s">
        <v>5</v>
      </c>
      <c r="B15" s="15"/>
      <c r="C15" s="11">
        <v>200</v>
      </c>
      <c r="D15" s="12">
        <v>2724899.88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hidden="1" x14ac:dyDescent="0.25">
      <c r="A18" s="8" t="s">
        <v>7</v>
      </c>
      <c r="B18" s="38" t="s">
        <v>95</v>
      </c>
      <c r="C18" s="16"/>
      <c r="D18" s="39">
        <f>D19</f>
        <v>0</v>
      </c>
    </row>
    <row r="19" spans="1:6" ht="25.5" hidden="1" x14ac:dyDescent="0.25">
      <c r="A19" s="10" t="s">
        <v>5</v>
      </c>
      <c r="B19" s="15"/>
      <c r="C19" s="11">
        <v>200</v>
      </c>
      <c r="D19" s="12"/>
    </row>
    <row r="20" spans="1:6" ht="25.5" hidden="1" x14ac:dyDescent="0.25">
      <c r="A20" s="8" t="s">
        <v>92</v>
      </c>
      <c r="B20" s="38" t="s">
        <v>96</v>
      </c>
      <c r="C20" s="16"/>
      <c r="D20" s="39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4829000</v>
      </c>
    </row>
    <row r="23" spans="1:6" x14ac:dyDescent="0.25">
      <c r="A23" s="8" t="s">
        <v>9</v>
      </c>
      <c r="B23" s="4" t="s">
        <v>40</v>
      </c>
      <c r="C23" s="4"/>
      <c r="D23" s="9">
        <f>D24</f>
        <v>3400000</v>
      </c>
    </row>
    <row r="24" spans="1:6" ht="25.5" x14ac:dyDescent="0.25">
      <c r="A24" s="10" t="s">
        <v>5</v>
      </c>
      <c r="B24" s="4"/>
      <c r="C24" s="11">
        <v>200</v>
      </c>
      <c r="D24" s="9">
        <v>3400000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9">
        <f>D30</f>
        <v>150000</v>
      </c>
    </row>
    <row r="30" spans="1:6" ht="26.25" x14ac:dyDescent="0.25">
      <c r="A30" s="17" t="s">
        <v>5</v>
      </c>
      <c r="B30" s="4"/>
      <c r="C30" s="11">
        <v>200</v>
      </c>
      <c r="D30" s="12">
        <v>150000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150000</v>
      </c>
    </row>
    <row r="32" spans="1:6" ht="25.5" x14ac:dyDescent="0.25">
      <c r="A32" s="10" t="s">
        <v>5</v>
      </c>
      <c r="B32" s="4"/>
      <c r="C32" s="11">
        <v>200</v>
      </c>
      <c r="D32" s="12">
        <v>150000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250000</v>
      </c>
    </row>
    <row r="34" spans="1:4" ht="26.25" x14ac:dyDescent="0.25">
      <c r="A34" s="17" t="s">
        <v>5</v>
      </c>
      <c r="B34" s="15"/>
      <c r="C34" s="11">
        <v>200</v>
      </c>
      <c r="D34" s="12">
        <v>250000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309000</v>
      </c>
    </row>
    <row r="37" spans="1:4" ht="25.5" x14ac:dyDescent="0.25">
      <c r="A37" s="10" t="s">
        <v>97</v>
      </c>
      <c r="B37" s="15"/>
      <c r="C37" s="11">
        <v>400</v>
      </c>
      <c r="D37" s="12">
        <v>350000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220000</v>
      </c>
    </row>
    <row r="39" spans="1:4" ht="25.5" x14ac:dyDescent="0.25">
      <c r="A39" s="10" t="s">
        <v>5</v>
      </c>
      <c r="B39" s="4"/>
      <c r="C39" s="11">
        <v>200</v>
      </c>
      <c r="D39" s="12">
        <v>220000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630327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133772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133772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74670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74670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201885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201885</v>
      </c>
    </row>
    <row r="47" spans="1:4" x14ac:dyDescent="0.25">
      <c r="A47" s="8" t="s">
        <v>90</v>
      </c>
      <c r="B47" s="15" t="s">
        <v>91</v>
      </c>
      <c r="C47" s="4"/>
      <c r="D47" s="9">
        <f>D48</f>
        <v>170000</v>
      </c>
    </row>
    <row r="48" spans="1:4" ht="25.5" x14ac:dyDescent="0.25">
      <c r="A48" s="10" t="s">
        <v>5</v>
      </c>
      <c r="B48" s="13"/>
      <c r="C48" s="11">
        <v>200</v>
      </c>
      <c r="D48" s="9">
        <v>170000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50000</v>
      </c>
    </row>
    <row r="50" spans="1:4" ht="25.5" x14ac:dyDescent="0.25">
      <c r="A50" s="10" t="s">
        <v>5</v>
      </c>
      <c r="B50" s="13"/>
      <c r="C50" s="11">
        <v>200</v>
      </c>
      <c r="D50" s="9">
        <v>50000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35">
        <f>D56</f>
        <v>170000</v>
      </c>
    </row>
    <row r="56" spans="1:4" ht="25.5" x14ac:dyDescent="0.25">
      <c r="A56" s="8" t="s">
        <v>94</v>
      </c>
      <c r="B56" s="15" t="s">
        <v>93</v>
      </c>
      <c r="C56" s="14"/>
      <c r="D56" s="12">
        <f>D57</f>
        <v>170000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170000</v>
      </c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6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7.75" customHeight="1" x14ac:dyDescent="0.25">
      <c r="A67" s="34" t="s">
        <v>84</v>
      </c>
      <c r="B67" s="13" t="s">
        <v>87</v>
      </c>
      <c r="C67" s="11"/>
      <c r="D67" s="36">
        <f>D68+D70</f>
        <v>798626.8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506426.8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506426.8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</f>
        <v>292200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292200</v>
      </c>
    </row>
    <row r="72" spans="1:4" x14ac:dyDescent="0.25">
      <c r="A72" s="19" t="s">
        <v>13</v>
      </c>
      <c r="B72" s="13" t="s">
        <v>33</v>
      </c>
      <c r="C72" s="20"/>
      <c r="D72" s="7">
        <f>D73+D75+D77+D81+D83+D85+D88+D90+D93</f>
        <v>7000336</v>
      </c>
    </row>
    <row r="73" spans="1:4" ht="25.5" x14ac:dyDescent="0.25">
      <c r="A73" s="21" t="s">
        <v>14</v>
      </c>
      <c r="B73" s="4" t="s">
        <v>55</v>
      </c>
      <c r="C73" s="22"/>
      <c r="D73" s="23">
        <f>D74</f>
        <v>213536</v>
      </c>
    </row>
    <row r="74" spans="1:4" ht="51" x14ac:dyDescent="0.25">
      <c r="A74" s="10" t="s">
        <v>15</v>
      </c>
      <c r="B74" s="4"/>
      <c r="C74" s="11">
        <v>100</v>
      </c>
      <c r="D74" s="40">
        <v>213536</v>
      </c>
    </row>
    <row r="75" spans="1:4" x14ac:dyDescent="0.25">
      <c r="A75" s="8" t="s">
        <v>16</v>
      </c>
      <c r="B75" s="4" t="s">
        <v>56</v>
      </c>
      <c r="C75" s="16"/>
      <c r="D75" s="24">
        <f>D76</f>
        <v>832426</v>
      </c>
    </row>
    <row r="76" spans="1:4" ht="51" x14ac:dyDescent="0.25">
      <c r="A76" s="10" t="s">
        <v>15</v>
      </c>
      <c r="B76" s="4"/>
      <c r="C76" s="11">
        <v>100</v>
      </c>
      <c r="D76" s="40">
        <v>832426</v>
      </c>
    </row>
    <row r="77" spans="1:4" x14ac:dyDescent="0.25">
      <c r="A77" s="8" t="s">
        <v>17</v>
      </c>
      <c r="B77" s="4" t="s">
        <v>57</v>
      </c>
      <c r="C77" s="16"/>
      <c r="D77" s="24">
        <f>D78+D79+D80</f>
        <v>5252314</v>
      </c>
    </row>
    <row r="78" spans="1:4" ht="51" x14ac:dyDescent="0.25">
      <c r="A78" s="10" t="s">
        <v>15</v>
      </c>
      <c r="B78" s="4"/>
      <c r="C78" s="11">
        <v>100</v>
      </c>
      <c r="D78" s="23">
        <v>4842726</v>
      </c>
    </row>
    <row r="79" spans="1:4" ht="25.5" x14ac:dyDescent="0.25">
      <c r="A79" s="10" t="s">
        <v>5</v>
      </c>
      <c r="B79" s="4"/>
      <c r="C79" s="11">
        <v>200</v>
      </c>
      <c r="D79" s="23">
        <v>403588</v>
      </c>
    </row>
    <row r="80" spans="1:4" x14ac:dyDescent="0.25">
      <c r="A80" s="10" t="s">
        <v>18</v>
      </c>
      <c r="B80" s="4"/>
      <c r="C80" s="14">
        <v>800</v>
      </c>
      <c r="D80" s="24">
        <v>6000</v>
      </c>
    </row>
    <row r="81" spans="1:8" ht="38.25" x14ac:dyDescent="0.25">
      <c r="A81" s="8" t="s">
        <v>60</v>
      </c>
      <c r="B81" s="4" t="s">
        <v>59</v>
      </c>
      <c r="C81" s="16"/>
      <c r="D81" s="23">
        <f>D82</f>
        <v>11260</v>
      </c>
    </row>
    <row r="82" spans="1:8" x14ac:dyDescent="0.25">
      <c r="A82" s="10" t="s">
        <v>12</v>
      </c>
      <c r="B82" s="4"/>
      <c r="C82" s="14">
        <v>500</v>
      </c>
      <c r="D82" s="41">
        <v>11260</v>
      </c>
    </row>
    <row r="83" spans="1:8" x14ac:dyDescent="0.25">
      <c r="A83" s="8" t="s">
        <v>28</v>
      </c>
      <c r="B83" s="4" t="s">
        <v>63</v>
      </c>
      <c r="C83" s="14"/>
      <c r="D83" s="24">
        <f>D84</f>
        <v>50000</v>
      </c>
    </row>
    <row r="84" spans="1:8" x14ac:dyDescent="0.25">
      <c r="A84" s="10" t="s">
        <v>18</v>
      </c>
      <c r="B84" s="4"/>
      <c r="C84" s="14">
        <v>800</v>
      </c>
      <c r="D84" s="41">
        <v>50000</v>
      </c>
    </row>
    <row r="85" spans="1:8" x14ac:dyDescent="0.25">
      <c r="A85" s="8" t="s">
        <v>19</v>
      </c>
      <c r="B85" s="4" t="s">
        <v>58</v>
      </c>
      <c r="C85" s="16"/>
      <c r="D85" s="24">
        <f>D86+D87</f>
        <v>127000</v>
      </c>
    </row>
    <row r="86" spans="1:8" ht="25.5" x14ac:dyDescent="0.25">
      <c r="A86" s="10" t="s">
        <v>5</v>
      </c>
      <c r="B86" s="4"/>
      <c r="C86" s="11">
        <v>200</v>
      </c>
      <c r="D86" s="40">
        <v>97000</v>
      </c>
    </row>
    <row r="87" spans="1:8" x14ac:dyDescent="0.25">
      <c r="A87" s="10" t="s">
        <v>18</v>
      </c>
      <c r="B87" s="4"/>
      <c r="C87" s="14">
        <v>800</v>
      </c>
      <c r="D87" s="40">
        <v>30000</v>
      </c>
    </row>
    <row r="88" spans="1:8" ht="29.25" customHeight="1" x14ac:dyDescent="0.25">
      <c r="A88" s="8" t="s">
        <v>61</v>
      </c>
      <c r="B88" s="4" t="s">
        <v>62</v>
      </c>
      <c r="C88" s="16"/>
      <c r="D88" s="23">
        <f>D89</f>
        <v>76800</v>
      </c>
    </row>
    <row r="89" spans="1:8" x14ac:dyDescent="0.25">
      <c r="A89" s="10" t="s">
        <v>12</v>
      </c>
      <c r="B89" s="4"/>
      <c r="C89" s="14">
        <v>500</v>
      </c>
      <c r="D89" s="41">
        <v>76800</v>
      </c>
      <c r="H89" s="37">
        <f>D10+D12+D15+D17+D24+D30+D32+D34+D36+D37+D39+D48+D50+D71+D79+D86+D93</f>
        <v>11255312.879999999</v>
      </c>
    </row>
    <row r="90" spans="1:8" x14ac:dyDescent="0.25">
      <c r="A90" s="8" t="s">
        <v>30</v>
      </c>
      <c r="B90" s="4" t="s">
        <v>73</v>
      </c>
      <c r="C90" s="14"/>
      <c r="D90" s="24">
        <f>D91</f>
        <v>35000</v>
      </c>
    </row>
    <row r="91" spans="1:8" x14ac:dyDescent="0.25">
      <c r="A91" s="10" t="s">
        <v>29</v>
      </c>
      <c r="B91" s="4"/>
      <c r="C91" s="14">
        <v>300</v>
      </c>
      <c r="D91" s="41">
        <v>35000</v>
      </c>
    </row>
    <row r="92" spans="1:8" x14ac:dyDescent="0.25">
      <c r="A92" s="8" t="s">
        <v>102</v>
      </c>
      <c r="B92" s="4" t="s">
        <v>100</v>
      </c>
      <c r="C92" s="14"/>
      <c r="D92" s="41"/>
    </row>
    <row r="93" spans="1:8" ht="25.5" x14ac:dyDescent="0.25">
      <c r="A93" s="10" t="s">
        <v>5</v>
      </c>
      <c r="B93" s="6"/>
      <c r="C93" s="14">
        <v>200</v>
      </c>
      <c r="D93" s="41">
        <v>402000</v>
      </c>
    </row>
    <row r="94" spans="1:8" x14ac:dyDescent="0.25">
      <c r="A94" s="19" t="s">
        <v>20</v>
      </c>
      <c r="B94" s="6"/>
      <c r="C94" s="16"/>
      <c r="D94" s="25">
        <f>D8+D13+D22+D40+D55+D60+D67+D72</f>
        <v>18439814.68</v>
      </c>
      <c r="E94" s="29"/>
      <c r="H94" s="37"/>
    </row>
    <row r="95" spans="1:8" ht="15.75" x14ac:dyDescent="0.25">
      <c r="A95" s="3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2018-12-12T06:59:04Z</cp:lastPrinted>
  <dcterms:created xsi:type="dcterms:W3CDTF">2015-02-12T07:20:41Z</dcterms:created>
  <dcterms:modified xsi:type="dcterms:W3CDTF">2019-02-04T08:34:22Z</dcterms:modified>
</cp:coreProperties>
</file>