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70" windowWidth="13335" windowHeight="769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(2)'!$A$1:$D$92</definedName>
  </definedNames>
  <calcPr calcId="144525"/>
</workbook>
</file>

<file path=xl/calcChain.xml><?xml version="1.0" encoding="utf-8"?>
<calcChain xmlns="http://schemas.openxmlformats.org/spreadsheetml/2006/main">
  <c r="H92" i="4" l="1"/>
  <c r="D22" i="4" l="1"/>
  <c r="D35" i="4" l="1"/>
  <c r="D70" i="4" l="1"/>
  <c r="D68" i="4"/>
  <c r="D67" i="4" l="1"/>
  <c r="D61" i="4"/>
  <c r="D65" i="4"/>
  <c r="D60" i="4" l="1"/>
  <c r="D58" i="4"/>
  <c r="D73" i="4" l="1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5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4" i="4"/>
  <c r="D13" i="4" s="1"/>
  <c r="D11" i="4"/>
  <c r="D9" i="4"/>
  <c r="D40" i="4" l="1"/>
  <c r="D72" i="4"/>
  <c r="D8" i="4"/>
  <c r="D92" i="4" l="1"/>
</calcChain>
</file>

<file path=xl/sharedStrings.xml><?xml version="1.0" encoding="utf-8"?>
<sst xmlns="http://schemas.openxmlformats.org/spreadsheetml/2006/main" count="138" uniqueCount="102">
  <si>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</si>
  <si>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</si>
  <si>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</si>
  <si>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</si>
  <si>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</si>
  <si>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</si>
  <si>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</si>
  <si>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</si>
  <si>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</si>
  <si>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</si>
  <si>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</si>
  <si>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</si>
  <si>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</si>
  <si>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</si>
  <si>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</si>
  <si>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</si>
  <si>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</si>
  <si>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</si>
  <si>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</si>
  <si>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</si>
  <si>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</si>
  <si>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</si>
  <si>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</si>
  <si>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</si>
  <si>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</si>
  <si>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</si>
  <si>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</si>
  <si>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</si>
  <si>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</si>
  <si>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</si>
  <si>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</si>
  <si>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</si>
  <si>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</si>
  <si>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</si>
  <si>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</si>
  <si>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</si>
  <si>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</si>
  <si>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</si>
  <si>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</si>
  <si>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</si>
  <si>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</si>
  <si>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</si>
  <si>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</si>
  <si>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</si>
  <si>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</si>
  <si>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</si>
  <si>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</si>
  <si>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</si>
  <si>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</si>
  <si>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</si>
  <si>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</si>
  <si>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</si>
  <si>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</si>
  <si>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</si>
  <si>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</si>
  <si>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</si>
  <si>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</si>
  <si>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</si>
  <si>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</si>
  <si>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</si>
  <si>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</si>
  <si>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</si>
  <si>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</si>
  <si>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</si>
  <si>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</si>
  <si>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</si>
  <si>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</si>
  <si>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</si>
  <si>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</si>
  <si>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</si>
  <si>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</si>
  <si>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</si>
  <si>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</si>
  <si>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</si>
  <si>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</si>
  <si>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</si>
  <si>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</si>
  <si>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</si>
  <si>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</si>
  <si>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</si>
  <si>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</si>
  <si>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</si>
  <si>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</si>
  <si>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</si>
  <si>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</si>
  <si>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</si>
  <si>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</si>
  <si>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</si>
  <si>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</si>
  <si>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</si>
  <si>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</si>
  <si>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</si>
  <si>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</si>
  <si>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</si>
  <si>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Приложение  № 3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</si>
  <si>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</si>
  <si>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</si>
  <si>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</si>
  <si>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</si>
  <si>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</si>
  <si>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 xml:space="preserve">от       № 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</si>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</sst>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view="pageBreakPreview" zoomScale="140" zoomScaleNormal="100" zoomScaleSheetLayoutView="140" workbookViewId="0">
      <selection activeCell="D35" sqref="D3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4" t="s">
        <v>94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100</v>
      </c>
      <c r="C4" s="45"/>
      <c r="D4" s="45"/>
    </row>
    <row r="5" spans="1:4" ht="80.25" customHeight="1" x14ac:dyDescent="0.3">
      <c r="A5" s="46" t="s">
        <v>74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75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250000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50000</v>
      </c>
    </row>
    <row r="12" spans="1:4" ht="25.5" x14ac:dyDescent="0.25">
      <c r="A12" s="10" t="s">
        <v>5</v>
      </c>
      <c r="B12" s="6"/>
      <c r="C12" s="11">
        <v>200</v>
      </c>
      <c r="D12" s="12">
        <v>50000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7054022.1299999999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1935000</v>
      </c>
    </row>
    <row r="15" spans="1:4" ht="25.5" x14ac:dyDescent="0.25">
      <c r="A15" s="10" t="s">
        <v>5</v>
      </c>
      <c r="B15" s="15"/>
      <c r="C15" s="11">
        <v>200</v>
      </c>
      <c r="D15" s="12">
        <v>1935000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1" t="s">
        <v>98</v>
      </c>
      <c r="C18" s="16"/>
      <c r="D18" s="28">
        <f>D19</f>
        <v>2692860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  <c r="E19" s="27">
        <v>2692860</v>
      </c>
    </row>
    <row r="20" spans="1:6" ht="25.5" x14ac:dyDescent="0.25">
      <c r="A20" s="8" t="s">
        <v>95</v>
      </c>
      <c r="B20" s="41" t="s">
        <v>99</v>
      </c>
      <c r="C20" s="16"/>
      <c r="D20" s="28">
        <f>D21</f>
        <v>359537.13</v>
      </c>
    </row>
    <row r="21" spans="1:6" ht="25.5" x14ac:dyDescent="0.25">
      <c r="A21" s="10" t="s">
        <v>5</v>
      </c>
      <c r="B21" s="15"/>
      <c r="C21" s="11">
        <v>200</v>
      </c>
      <c r="D21" s="12">
        <v>359537.13</v>
      </c>
      <c r="E21" s="27">
        <v>359537.13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4772496.59</v>
      </c>
    </row>
    <row r="23" spans="1:6" x14ac:dyDescent="0.25">
      <c r="A23" s="8" t="s">
        <v>9</v>
      </c>
      <c r="B23" s="4" t="s">
        <v>40</v>
      </c>
      <c r="C23" s="4"/>
      <c r="D23" s="9">
        <f>D24</f>
        <v>2970750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31"/>
      <c r="D29" s="28">
        <f>D30</f>
        <v>250000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150000</v>
      </c>
    </row>
    <row r="32" spans="1:6" ht="25.5" x14ac:dyDescent="0.25">
      <c r="A32" s="10" t="s">
        <v>5</v>
      </c>
      <c r="B32" s="4"/>
      <c r="C32" s="11">
        <v>200</v>
      </c>
      <c r="D32" s="12">
        <v>150000</v>
      </c>
    </row>
    <row r="33" spans="1:5" ht="25.5" x14ac:dyDescent="0.25">
      <c r="A33" s="8" t="s">
        <v>26</v>
      </c>
      <c r="B33" s="15" t="s">
        <v>42</v>
      </c>
      <c r="C33" s="16"/>
      <c r="D33" s="9">
        <f>D34</f>
        <v>622746.59</v>
      </c>
    </row>
    <row r="34" spans="1:5" ht="26.25" x14ac:dyDescent="0.25">
      <c r="A34" s="17" t="s">
        <v>5</v>
      </c>
      <c r="B34" s="15"/>
      <c r="C34" s="11">
        <v>200</v>
      </c>
      <c r="D34" s="12">
        <v>622746.59</v>
      </c>
      <c r="E34" s="27">
        <v>220746.59</v>
      </c>
    </row>
    <row r="35" spans="1:5" ht="25.5" x14ac:dyDescent="0.25">
      <c r="A35" s="8" t="s">
        <v>8</v>
      </c>
      <c r="B35" s="15" t="s">
        <v>43</v>
      </c>
      <c r="C35" s="16"/>
      <c r="D35" s="9">
        <f>D36+D37</f>
        <v>659000</v>
      </c>
      <c r="E35" s="27">
        <v>659000</v>
      </c>
    </row>
    <row r="36" spans="1:5" ht="25.5" x14ac:dyDescent="0.25">
      <c r="A36" s="10" t="s">
        <v>5</v>
      </c>
      <c r="B36" s="15"/>
      <c r="C36" s="11">
        <v>200</v>
      </c>
      <c r="D36" s="12">
        <v>309000</v>
      </c>
    </row>
    <row r="37" spans="1:5" ht="25.5" x14ac:dyDescent="0.25">
      <c r="A37" s="10" t="s">
        <v>101</v>
      </c>
      <c r="B37" s="15"/>
      <c r="C37" s="11">
        <v>400</v>
      </c>
      <c r="D37" s="12">
        <v>350000</v>
      </c>
    </row>
    <row r="38" spans="1:5" ht="25.5" x14ac:dyDescent="0.25">
      <c r="A38" s="8" t="s">
        <v>25</v>
      </c>
      <c r="B38" s="4" t="s">
        <v>46</v>
      </c>
      <c r="C38" s="16"/>
      <c r="D38" s="9">
        <f>D39</f>
        <v>120000</v>
      </c>
    </row>
    <row r="39" spans="1:5" ht="25.5" x14ac:dyDescent="0.25">
      <c r="A39" s="10" t="s">
        <v>5</v>
      </c>
      <c r="B39" s="4"/>
      <c r="C39" s="11">
        <v>200</v>
      </c>
      <c r="D39" s="12">
        <v>120000</v>
      </c>
    </row>
    <row r="40" spans="1:5" ht="43.5" customHeight="1" x14ac:dyDescent="0.25">
      <c r="A40" s="5" t="s">
        <v>27</v>
      </c>
      <c r="B40" s="13" t="s">
        <v>32</v>
      </c>
      <c r="C40" s="4"/>
      <c r="D40" s="7">
        <f>D41+D43+D45+D47+D49+D58</f>
        <v>855000</v>
      </c>
    </row>
    <row r="41" spans="1:5" ht="26.25" customHeight="1" x14ac:dyDescent="0.25">
      <c r="A41" s="8" t="s">
        <v>47</v>
      </c>
      <c r="B41" s="15" t="s">
        <v>51</v>
      </c>
      <c r="C41" s="4"/>
      <c r="D41" s="9">
        <f>D42</f>
        <v>131795</v>
      </c>
    </row>
    <row r="42" spans="1:5" ht="13.5" customHeight="1" x14ac:dyDescent="0.25">
      <c r="A42" s="10" t="s">
        <v>12</v>
      </c>
      <c r="B42" s="15"/>
      <c r="C42" s="14">
        <v>500</v>
      </c>
      <c r="D42" s="18">
        <v>131795</v>
      </c>
    </row>
    <row r="43" spans="1:5" ht="27.75" customHeight="1" x14ac:dyDescent="0.25">
      <c r="A43" s="8" t="s">
        <v>48</v>
      </c>
      <c r="B43" s="15" t="s">
        <v>52</v>
      </c>
      <c r="C43" s="4"/>
      <c r="D43" s="9">
        <f>D44</f>
        <v>73560</v>
      </c>
    </row>
    <row r="44" spans="1:5" ht="17.25" customHeight="1" x14ac:dyDescent="0.25">
      <c r="A44" s="10" t="s">
        <v>12</v>
      </c>
      <c r="B44" s="15"/>
      <c r="C44" s="14">
        <v>500</v>
      </c>
      <c r="D44" s="9">
        <v>73560</v>
      </c>
    </row>
    <row r="45" spans="1:5" ht="27.75" customHeight="1" x14ac:dyDescent="0.25">
      <c r="A45" s="8" t="s">
        <v>49</v>
      </c>
      <c r="B45" s="15" t="s">
        <v>53</v>
      </c>
      <c r="C45" s="4"/>
      <c r="D45" s="9">
        <f>D46</f>
        <v>198919</v>
      </c>
    </row>
    <row r="46" spans="1:5" ht="15.75" customHeight="1" x14ac:dyDescent="0.25">
      <c r="A46" s="10" t="s">
        <v>12</v>
      </c>
      <c r="B46" s="15"/>
      <c r="C46" s="14">
        <v>500</v>
      </c>
      <c r="D46" s="9">
        <v>198919</v>
      </c>
    </row>
    <row r="47" spans="1:5" x14ac:dyDescent="0.25">
      <c r="A47" s="8" t="s">
        <v>92</v>
      </c>
      <c r="B47" s="15" t="s">
        <v>93</v>
      </c>
      <c r="C47" s="4"/>
      <c r="D47" s="9">
        <f>D48</f>
        <v>200726</v>
      </c>
    </row>
    <row r="48" spans="1:5" ht="25.5" x14ac:dyDescent="0.25">
      <c r="A48" s="10" t="s">
        <v>5</v>
      </c>
      <c r="B48" s="13"/>
      <c r="C48" s="11">
        <v>200</v>
      </c>
      <c r="D48" s="9">
        <v>200726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250000</v>
      </c>
    </row>
    <row r="50" spans="1:4" ht="25.5" x14ac:dyDescent="0.25">
      <c r="A50" s="10" t="s">
        <v>5</v>
      </c>
      <c r="B50" s="13"/>
      <c r="C50" s="11">
        <v>200</v>
      </c>
      <c r="D50" s="9">
        <v>250000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3" t="s">
        <v>72</v>
      </c>
      <c r="C53" s="34"/>
      <c r="D53" s="23">
        <f>D54</f>
        <v>0</v>
      </c>
    </row>
    <row r="54" spans="1:4" ht="26.25" hidden="1" x14ac:dyDescent="0.25">
      <c r="A54" s="35" t="s">
        <v>5</v>
      </c>
      <c r="B54" s="33"/>
      <c r="C54" s="36">
        <v>200</v>
      </c>
      <c r="D54" s="23"/>
    </row>
    <row r="55" spans="1:4" ht="40.5" x14ac:dyDescent="0.25">
      <c r="A55" s="37" t="s">
        <v>76</v>
      </c>
      <c r="B55" s="13" t="s">
        <v>77</v>
      </c>
      <c r="C55" s="36"/>
      <c r="D55" s="38">
        <f>D56</f>
        <v>300000</v>
      </c>
    </row>
    <row r="56" spans="1:4" ht="25.5" x14ac:dyDescent="0.25">
      <c r="A56" s="8" t="s">
        <v>97</v>
      </c>
      <c r="B56" s="15" t="s">
        <v>96</v>
      </c>
      <c r="C56" s="14"/>
      <c r="D56" s="12">
        <f>D57</f>
        <v>300000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300000</v>
      </c>
    </row>
    <row r="58" spans="1:4" ht="25.5" hidden="1" x14ac:dyDescent="0.25">
      <c r="A58" s="8" t="s">
        <v>81</v>
      </c>
      <c r="B58" s="15" t="s">
        <v>82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customHeight="1" x14ac:dyDescent="0.25">
      <c r="A60" s="37" t="s">
        <v>85</v>
      </c>
      <c r="B60" s="13" t="s">
        <v>78</v>
      </c>
      <c r="C60" s="14"/>
      <c r="D60" s="39">
        <f>D61+D65</f>
        <v>49250</v>
      </c>
    </row>
    <row r="61" spans="1:4" x14ac:dyDescent="0.25">
      <c r="A61" s="8" t="s">
        <v>9</v>
      </c>
      <c r="B61" s="15" t="s">
        <v>79</v>
      </c>
      <c r="C61" s="14"/>
      <c r="D61" s="12">
        <f>D62</f>
        <v>29250</v>
      </c>
    </row>
    <row r="62" spans="1:4" ht="25.5" x14ac:dyDescent="0.25">
      <c r="A62" s="10" t="s">
        <v>5</v>
      </c>
      <c r="B62" s="13"/>
      <c r="C62" s="11">
        <v>200</v>
      </c>
      <c r="D62" s="12">
        <v>29250</v>
      </c>
    </row>
    <row r="63" spans="1:4" ht="25.5" hidden="1" x14ac:dyDescent="0.25">
      <c r="A63" s="8" t="s">
        <v>26</v>
      </c>
      <c r="B63" s="15" t="s">
        <v>80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5" ht="15" customHeight="1" x14ac:dyDescent="0.25">
      <c r="A65" s="8" t="s">
        <v>83</v>
      </c>
      <c r="B65" s="15" t="s">
        <v>84</v>
      </c>
      <c r="C65" s="14"/>
      <c r="D65" s="12">
        <f>D66</f>
        <v>20000</v>
      </c>
    </row>
    <row r="66" spans="1:5" ht="15" customHeight="1" x14ac:dyDescent="0.25">
      <c r="A66" s="10" t="s">
        <v>5</v>
      </c>
      <c r="B66" s="13"/>
      <c r="C66" s="11">
        <v>200</v>
      </c>
      <c r="D66" s="18">
        <v>20000</v>
      </c>
      <c r="E66" s="27">
        <v>-130000</v>
      </c>
    </row>
    <row r="67" spans="1:5" ht="27.75" customHeight="1" x14ac:dyDescent="0.25">
      <c r="A67" s="37" t="s">
        <v>86</v>
      </c>
      <c r="B67" s="13" t="s">
        <v>89</v>
      </c>
      <c r="C67" s="11"/>
      <c r="D67" s="39">
        <f>D68+D70</f>
        <v>806000</v>
      </c>
    </row>
    <row r="68" spans="1:5" ht="15" customHeight="1" x14ac:dyDescent="0.25">
      <c r="A68" s="8" t="s">
        <v>87</v>
      </c>
      <c r="B68" s="15" t="s">
        <v>90</v>
      </c>
      <c r="C68" s="11"/>
      <c r="D68" s="18">
        <f>D69</f>
        <v>486000</v>
      </c>
    </row>
    <row r="69" spans="1:5" ht="28.5" customHeight="1" x14ac:dyDescent="0.25">
      <c r="A69" s="10" t="s">
        <v>5</v>
      </c>
      <c r="B69" s="13"/>
      <c r="C69" s="11">
        <v>200</v>
      </c>
      <c r="D69" s="18">
        <v>486000</v>
      </c>
      <c r="E69" s="27">
        <v>70000</v>
      </c>
    </row>
    <row r="70" spans="1:5" ht="15" customHeight="1" x14ac:dyDescent="0.25">
      <c r="A70" s="8" t="s">
        <v>88</v>
      </c>
      <c r="B70" s="15" t="s">
        <v>91</v>
      </c>
      <c r="C70" s="11"/>
      <c r="D70" s="18">
        <f>D71</f>
        <v>320000</v>
      </c>
    </row>
    <row r="71" spans="1:5" ht="27" customHeight="1" x14ac:dyDescent="0.25">
      <c r="A71" s="10" t="s">
        <v>5</v>
      </c>
      <c r="B71" s="13"/>
      <c r="C71" s="11">
        <v>200</v>
      </c>
      <c r="D71" s="18">
        <v>320000</v>
      </c>
      <c r="E71" s="27">
        <v>50000</v>
      </c>
    </row>
    <row r="72" spans="1:5" x14ac:dyDescent="0.25">
      <c r="A72" s="19" t="s">
        <v>13</v>
      </c>
      <c r="B72" s="13" t="s">
        <v>33</v>
      </c>
      <c r="C72" s="20"/>
      <c r="D72" s="7">
        <f>D73+D75+D77+D81+D83+D85+D88+D90</f>
        <v>6616659</v>
      </c>
    </row>
    <row r="73" spans="1:5" ht="25.5" x14ac:dyDescent="0.25">
      <c r="A73" s="21" t="s">
        <v>14</v>
      </c>
      <c r="B73" s="4" t="s">
        <v>55</v>
      </c>
      <c r="C73" s="22"/>
      <c r="D73" s="23">
        <f>D74</f>
        <v>194659</v>
      </c>
    </row>
    <row r="74" spans="1:5" ht="51" x14ac:dyDescent="0.25">
      <c r="A74" s="10" t="s">
        <v>15</v>
      </c>
      <c r="B74" s="4"/>
      <c r="C74" s="11">
        <v>100</v>
      </c>
      <c r="D74" s="24">
        <v>194659</v>
      </c>
    </row>
    <row r="75" spans="1:5" x14ac:dyDescent="0.25">
      <c r="A75" s="8" t="s">
        <v>16</v>
      </c>
      <c r="B75" s="4" t="s">
        <v>56</v>
      </c>
      <c r="C75" s="16"/>
      <c r="D75" s="25">
        <f>D76</f>
        <v>832426</v>
      </c>
    </row>
    <row r="76" spans="1:5" ht="51" x14ac:dyDescent="0.25">
      <c r="A76" s="10" t="s">
        <v>15</v>
      </c>
      <c r="B76" s="4"/>
      <c r="C76" s="11">
        <v>100</v>
      </c>
      <c r="D76" s="24">
        <v>832426</v>
      </c>
    </row>
    <row r="77" spans="1:5" x14ac:dyDescent="0.25">
      <c r="A77" s="8" t="s">
        <v>17</v>
      </c>
      <c r="B77" s="4" t="s">
        <v>57</v>
      </c>
      <c r="C77" s="16"/>
      <c r="D77" s="25">
        <f>D78+D79+D80</f>
        <v>5252314</v>
      </c>
    </row>
    <row r="78" spans="1:5" ht="51" x14ac:dyDescent="0.25">
      <c r="A78" s="10" t="s">
        <v>15</v>
      </c>
      <c r="B78" s="4"/>
      <c r="C78" s="11">
        <v>100</v>
      </c>
      <c r="D78" s="23">
        <v>5025689</v>
      </c>
    </row>
    <row r="79" spans="1:5" ht="25.5" x14ac:dyDescent="0.25">
      <c r="A79" s="10" t="s">
        <v>5</v>
      </c>
      <c r="B79" s="4"/>
      <c r="C79" s="11">
        <v>200</v>
      </c>
      <c r="D79" s="23">
        <v>213825</v>
      </c>
    </row>
    <row r="80" spans="1:5" x14ac:dyDescent="0.25">
      <c r="A80" s="10" t="s">
        <v>18</v>
      </c>
      <c r="B80" s="4"/>
      <c r="C80" s="14">
        <v>800</v>
      </c>
      <c r="D80" s="25">
        <v>12800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29">
        <v>11260</v>
      </c>
    </row>
    <row r="83" spans="1:8" x14ac:dyDescent="0.25">
      <c r="A83" s="8" t="s">
        <v>28</v>
      </c>
      <c r="B83" s="4" t="s">
        <v>63</v>
      </c>
      <c r="C83" s="14"/>
      <c r="D83" s="25">
        <f>D84</f>
        <v>50000</v>
      </c>
    </row>
    <row r="84" spans="1:8" x14ac:dyDescent="0.25">
      <c r="A84" s="10" t="s">
        <v>18</v>
      </c>
      <c r="B84" s="4"/>
      <c r="C84" s="14">
        <v>800</v>
      </c>
      <c r="D84" s="29">
        <v>50000</v>
      </c>
    </row>
    <row r="85" spans="1:8" x14ac:dyDescent="0.25">
      <c r="A85" s="8" t="s">
        <v>19</v>
      </c>
      <c r="B85" s="4" t="s">
        <v>58</v>
      </c>
      <c r="C85" s="16"/>
      <c r="D85" s="25">
        <f>D86+D87</f>
        <v>189600</v>
      </c>
    </row>
    <row r="86" spans="1:8" ht="25.5" x14ac:dyDescent="0.25">
      <c r="A86" s="10" t="s">
        <v>5</v>
      </c>
      <c r="B86" s="4"/>
      <c r="C86" s="11">
        <v>200</v>
      </c>
      <c r="D86" s="24">
        <v>144600</v>
      </c>
    </row>
    <row r="87" spans="1:8" x14ac:dyDescent="0.25">
      <c r="A87" s="10" t="s">
        <v>18</v>
      </c>
      <c r="B87" s="4"/>
      <c r="C87" s="14">
        <v>800</v>
      </c>
      <c r="D87" s="24">
        <v>45000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48000</v>
      </c>
    </row>
    <row r="89" spans="1:8" x14ac:dyDescent="0.25">
      <c r="A89" s="10" t="s">
        <v>12</v>
      </c>
      <c r="B89" s="4"/>
      <c r="C89" s="14">
        <v>500</v>
      </c>
      <c r="D89" s="29">
        <v>48000</v>
      </c>
    </row>
    <row r="90" spans="1:8" x14ac:dyDescent="0.25">
      <c r="A90" s="8" t="s">
        <v>30</v>
      </c>
      <c r="B90" s="4" t="s">
        <v>73</v>
      </c>
      <c r="C90" s="14"/>
      <c r="D90" s="25">
        <f>D91</f>
        <v>38400</v>
      </c>
    </row>
    <row r="91" spans="1:8" x14ac:dyDescent="0.25">
      <c r="A91" s="10" t="s">
        <v>29</v>
      </c>
      <c r="B91" s="6"/>
      <c r="C91" s="14">
        <v>300</v>
      </c>
      <c r="D91" s="29">
        <v>38400</v>
      </c>
      <c r="E91" s="27">
        <v>6000</v>
      </c>
    </row>
    <row r="92" spans="1:8" x14ac:dyDescent="0.25">
      <c r="A92" s="19" t="s">
        <v>20</v>
      </c>
      <c r="B92" s="6"/>
      <c r="C92" s="16"/>
      <c r="D92" s="26">
        <f>D8+D13+D22+D40+D55+D60+D67+D72</f>
        <v>20703427.719999999</v>
      </c>
      <c r="E92" s="32"/>
      <c r="H92" s="40">
        <f>D10+D12+D15+D17+D19+D21+D24+D30+D32+D34+D36+D37+D39+D48+D50+D62+D66+D69+D71+D79+D86</f>
        <v>13740919.719999999</v>
      </c>
    </row>
    <row r="93" spans="1:8" ht="15.75" x14ac:dyDescent="0.25">
      <c r="A93" s="3"/>
    </row>
    <row r="94" spans="1:8" ht="15.75" x14ac:dyDescent="0.25">
      <c r="A94" s="3"/>
    </row>
    <row r="95" spans="1:8" ht="15.75" x14ac:dyDescent="0.25">
      <c r="A95" s="3"/>
    </row>
    <row r="96" spans="1:8" ht="15.75" x14ac:dyDescent="0.25">
      <c r="A96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2018-02-09T06:05:30Z</cp:lastPrinted>
  <dcterms:created xsi:type="dcterms:W3CDTF">2015-02-12T07:20:41Z</dcterms:created>
  <dcterms:modified xsi:type="dcterms:W3CDTF">2018-02-12T07:49:29Z</dcterms:modified>
</cp:coreProperties>
</file>