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'14'!$A$1:$D$48</definedName>
  </definedNames>
  <calcPr fullCalcOnLoad="1"/>
</workbook>
</file>

<file path=xl/sharedStrings.xml><?xml version="1.0" encoding="utf-8"?>
<sst xmlns="http://schemas.openxmlformats.org/spreadsheetml/2006/main" count="81" uniqueCount="80">
  <si>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</si>
  <si>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</si>
  <si>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</si>
  <si>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</si>
  <si>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</si>
  <si>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</si>
  <si>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</si>
  <si>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</si>
  <si>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</si>
  <si>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</si>
  <si>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</si>
  <si>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</si>
  <si>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</si>
  <si>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</si>
  <si>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</si>
  <si>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</si>
  <si>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</si>
  <si>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</si>
  <si>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</si>
  <si>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</si>
  <si>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</si>
  <si>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</si>
  <si>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</si>
  <si>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</si>
  <si>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</si>
  <si>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</si>
  <si>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</si>
  <si>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</si>
  <si>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</si>
  <si>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</si>
  <si>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</si>
  <si>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</si>
  <si>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</si>
  <si>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</si>
  <si>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</si>
  <si>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</si>
  <si>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</si>
  <si>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</si>
  <si>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</si>
  <si>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</si>
  <si>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</si>
  <si>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</si>
  <si>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</si>
  <si>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</si>
  <si>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</si>
  <si>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</si>
  <si>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</si>
  <si>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</si>
  <si>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</si>
  <si>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</si>
  <si>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</si>
  <si>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</si>
  <si>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</si>
  <si>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</si>
  <si>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</si>
  <si>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</si>
  <si>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</si>
  <si>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</si>
  <si>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</si>
  <si>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</si>
  <si>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</si>
  <si>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</si>
  <si>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</si>
  <si>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</si>
  <si>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</si>
  <si>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</si>
  <si>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</si>
  <si>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</si>
  <si>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</si>
  <si>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</si>
  <si>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</si>
  <si>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</si>
  <si>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</si>
  <si>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</si>
  <si>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</si>
  <si>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</si>
  <si>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</si>
  <si>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</si>
  <si>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</si>
  <si>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от 23.06.2016 г. №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</si>
</sst>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20" zoomScaleSheetLayoutView="120" zoomScalePageLayoutView="0" workbookViewId="0" topLeftCell="A45">
      <selection activeCell="D1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71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5" t="s">
        <v>79</v>
      </c>
      <c r="C4" s="45"/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8" t="s">
        <v>70</v>
      </c>
      <c r="B8" s="38"/>
      <c r="C8" s="38"/>
    </row>
    <row r="10" spans="1:4" s="8" customFormat="1" ht="15.75">
      <c r="A10" s="39" t="s">
        <v>17</v>
      </c>
      <c r="B10" s="40" t="s">
        <v>0</v>
      </c>
      <c r="C10" s="41" t="s">
        <v>69</v>
      </c>
      <c r="D10" s="4"/>
    </row>
    <row r="11" spans="1:4" s="8" customFormat="1" ht="15.75">
      <c r="A11" s="39"/>
      <c r="B11" s="40"/>
      <c r="C11" s="42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13823248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10700</v>
      </c>
      <c r="F16" s="14"/>
    </row>
    <row r="17" spans="1:7" ht="17.25" customHeight="1">
      <c r="A17" s="11" t="s">
        <v>8</v>
      </c>
      <c r="B17" s="12" t="s">
        <v>9</v>
      </c>
      <c r="C17" s="13">
        <v>10700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8353850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8140850</v>
      </c>
      <c r="F20" s="14"/>
      <c r="G20" s="14"/>
    </row>
    <row r="21" spans="1:7" ht="31.5">
      <c r="A21" s="11" t="s">
        <v>29</v>
      </c>
      <c r="B21" s="12" t="s">
        <v>30</v>
      </c>
      <c r="C21" s="13">
        <v>6598850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F24" s="14"/>
      <c r="G24" s="14"/>
    </row>
    <row r="25" spans="1:7" ht="15.75">
      <c r="A25" s="7" t="s">
        <v>58</v>
      </c>
      <c r="B25" s="9" t="s">
        <v>57</v>
      </c>
      <c r="C25" s="10">
        <v>6000</v>
      </c>
      <c r="F25" s="14"/>
      <c r="G25" s="14"/>
    </row>
    <row r="26" spans="1:7" ht="15.75">
      <c r="A26" s="9" t="s">
        <v>54</v>
      </c>
      <c r="B26" s="9" t="s">
        <v>55</v>
      </c>
      <c r="C26" s="10">
        <f>C27+C28</f>
        <v>901698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901698</v>
      </c>
      <c r="F27" s="14"/>
      <c r="G27" s="14"/>
    </row>
    <row r="28" spans="1:7" ht="47.25" hidden="1">
      <c r="A28" s="7" t="s">
        <v>52</v>
      </c>
      <c r="B28" s="12" t="s">
        <v>53</v>
      </c>
      <c r="C28" s="13"/>
      <c r="F28" s="14"/>
      <c r="G28" s="14"/>
    </row>
    <row r="29" spans="1:7" ht="15.75" hidden="1">
      <c r="A29" s="7" t="s">
        <v>59</v>
      </c>
      <c r="B29" s="12" t="s">
        <v>60</v>
      </c>
      <c r="C29" s="13"/>
      <c r="F29" s="14"/>
      <c r="G29" s="14"/>
    </row>
    <row r="30" spans="1:3" ht="15.75">
      <c r="A30" s="7" t="s">
        <v>11</v>
      </c>
      <c r="B30" s="9" t="s">
        <v>19</v>
      </c>
      <c r="C30" s="10">
        <f>C31</f>
        <v>12572276.92</v>
      </c>
    </row>
    <row r="31" spans="1:3" ht="31.5" customHeight="1">
      <c r="A31" s="15" t="s">
        <v>46</v>
      </c>
      <c r="B31" s="16" t="s">
        <v>12</v>
      </c>
      <c r="C31" s="17">
        <f>C32+C35+C42+C44+C47</f>
        <v>12572276.92</v>
      </c>
    </row>
    <row r="32" spans="1:4" ht="15.75" customHeight="1">
      <c r="A32" s="7" t="s">
        <v>43</v>
      </c>
      <c r="B32" s="33" t="s">
        <v>20</v>
      </c>
      <c r="C32" s="10">
        <f>C33+C34</f>
        <v>3583000</v>
      </c>
      <c r="D32" s="19"/>
    </row>
    <row r="33" spans="1:3" ht="31.5">
      <c r="A33" s="11" t="s">
        <v>36</v>
      </c>
      <c r="B33" s="20" t="s">
        <v>37</v>
      </c>
      <c r="C33" s="13">
        <f>1916000+166000</f>
        <v>2082000</v>
      </c>
    </row>
    <row r="34" spans="1:3" ht="15.75">
      <c r="A34" s="11" t="s">
        <v>74</v>
      </c>
      <c r="B34" s="20" t="s">
        <v>75</v>
      </c>
      <c r="C34" s="13">
        <v>1501000</v>
      </c>
    </row>
    <row r="35" spans="1:5" ht="15.75">
      <c r="A35" s="7" t="s">
        <v>44</v>
      </c>
      <c r="B35" s="9" t="s">
        <v>47</v>
      </c>
      <c r="C35" s="10">
        <f>C36+C37+C41+C40+C39+C38</f>
        <v>6318961.92</v>
      </c>
      <c r="D35" s="19"/>
      <c r="E35" s="14"/>
    </row>
    <row r="36" spans="1:5" ht="31.5">
      <c r="A36" s="11" t="s">
        <v>68</v>
      </c>
      <c r="B36" s="12" t="s">
        <v>67</v>
      </c>
      <c r="C36" s="13">
        <v>154006.38</v>
      </c>
      <c r="D36" s="19"/>
      <c r="E36" s="14"/>
    </row>
    <row r="37" spans="1:5" ht="60" customHeight="1">
      <c r="A37" s="11" t="s">
        <v>45</v>
      </c>
      <c r="B37" s="12" t="s">
        <v>38</v>
      </c>
      <c r="C37" s="13">
        <v>3609706</v>
      </c>
      <c r="E37" s="14"/>
    </row>
    <row r="38" spans="1:5" ht="78.75" customHeight="1">
      <c r="A38" s="11" t="s">
        <v>72</v>
      </c>
      <c r="B38" s="12" t="s">
        <v>73</v>
      </c>
      <c r="C38" s="13">
        <v>1410150</v>
      </c>
      <c r="E38" s="14"/>
    </row>
    <row r="39" spans="1:5" ht="31.5">
      <c r="A39" s="11" t="s">
        <v>77</v>
      </c>
      <c r="B39" s="12" t="s">
        <v>78</v>
      </c>
      <c r="C39" s="13">
        <v>303092</v>
      </c>
      <c r="D39" s="19"/>
      <c r="E39" s="14"/>
    </row>
    <row r="40" spans="1:5" ht="31.5">
      <c r="A40" s="11" t="s">
        <v>65</v>
      </c>
      <c r="B40" s="12" t="s">
        <v>66</v>
      </c>
      <c r="C40" s="13">
        <v>182007.54</v>
      </c>
      <c r="D40" s="19"/>
      <c r="E40" s="14"/>
    </row>
    <row r="41" spans="1:5" ht="32.25" customHeight="1">
      <c r="A41" s="11" t="s">
        <v>56</v>
      </c>
      <c r="B41" s="12" t="s">
        <v>76</v>
      </c>
      <c r="C41" s="13">
        <v>660000</v>
      </c>
      <c r="D41" s="37"/>
      <c r="E41" s="14"/>
    </row>
    <row r="42" spans="1:6" ht="19.5" customHeight="1">
      <c r="A42" s="21" t="s">
        <v>13</v>
      </c>
      <c r="B42" s="22" t="s">
        <v>49</v>
      </c>
      <c r="C42" s="18">
        <f>C43</f>
        <v>179710</v>
      </c>
      <c r="D42" s="19"/>
      <c r="F42" s="14"/>
    </row>
    <row r="43" spans="1:3" ht="36" customHeight="1">
      <c r="A43" s="23" t="s">
        <v>39</v>
      </c>
      <c r="B43" s="24" t="s">
        <v>40</v>
      </c>
      <c r="C43" s="13">
        <v>179710</v>
      </c>
    </row>
    <row r="44" spans="1:4" ht="21.75" customHeight="1">
      <c r="A44" s="25" t="s">
        <v>14</v>
      </c>
      <c r="B44" s="32" t="s">
        <v>48</v>
      </c>
      <c r="C44" s="10">
        <f>C45+C46</f>
        <v>2270605</v>
      </c>
      <c r="D44" s="19"/>
    </row>
    <row r="45" spans="1:3" ht="63">
      <c r="A45" s="23" t="s">
        <v>41</v>
      </c>
      <c r="B45" s="26" t="s">
        <v>42</v>
      </c>
      <c r="C45" s="13">
        <v>2270605</v>
      </c>
    </row>
    <row r="46" spans="1:3" ht="31.5" hidden="1">
      <c r="A46" s="23" t="s">
        <v>63</v>
      </c>
      <c r="B46" s="36" t="s">
        <v>64</v>
      </c>
      <c r="C46" s="13"/>
    </row>
    <row r="47" spans="1:3" ht="15.75">
      <c r="A47" s="34" t="s">
        <v>61</v>
      </c>
      <c r="B47" s="35" t="s">
        <v>62</v>
      </c>
      <c r="C47" s="10">
        <v>220000</v>
      </c>
    </row>
    <row r="48" spans="1:6" s="29" customFormat="1" ht="15.75" customHeight="1">
      <c r="A48" s="43" t="s">
        <v>18</v>
      </c>
      <c r="B48" s="44"/>
      <c r="C48" s="10">
        <f>C12+C30</f>
        <v>26395524.92</v>
      </c>
      <c r="D48" s="27"/>
      <c r="E48" s="28"/>
      <c r="F48" s="28"/>
    </row>
    <row r="49" spans="2:6" ht="18.75" customHeight="1">
      <c r="B49" s="30"/>
      <c r="F49" s="14"/>
    </row>
    <row r="50" ht="15.75">
      <c r="B50" s="30"/>
    </row>
    <row r="52" ht="15.75">
      <c r="A52" s="27"/>
    </row>
    <row r="54" spans="1:2" ht="15.75">
      <c r="A54" s="31"/>
      <c r="B54" s="14"/>
    </row>
    <row r="56" ht="15.75">
      <c r="A56" s="31"/>
    </row>
  </sheetData>
  <sheetProtection/>
  <mergeCells count="6">
    <mergeCell ref="A8:C8"/>
    <mergeCell ref="A10:A11"/>
    <mergeCell ref="B10:B11"/>
    <mergeCell ref="C10:C11"/>
    <mergeCell ref="A48:B48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7" r:id="rId1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2016-06-24T09:48:27Z</cp:lastPrinted>
  <dcterms:created xsi:type="dcterms:W3CDTF">2010-12-09T13:32:11Z</dcterms:created>
  <dcterms:modified xsi:type="dcterms:W3CDTF">2016-07-20T04:33:25Z</dcterms:modified>
  <cp:category/>
  <cp:version/>
  <cp:contentType/>
  <cp:contentStatus/>
</cp:coreProperties>
</file>