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'2016'!$A$1:$E$35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<sst xmlns="http://schemas.openxmlformats.org/spreadsheetml/2006/main" count="57" uniqueCount="57">
  <si>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</si>
  <si>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</si>
  <si>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</si>
  <si>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</si>
  <si>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</si>
  <si>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</si>
  <si>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</si>
  <si>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</si>
  <si>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</si>
  <si>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</si>
  <si>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</si>
  <si>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</si>
  <si>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</si>
  <si>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</si>
  <si>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</si>
  <si>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</si>
  <si>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</si>
  <si>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</si>
  <si>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</si>
  <si>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</si>
  <si>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</si>
  <si>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</si>
  <si>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</si>
  <si>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</si>
  <si>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</si>
  <si>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</si>
  <si>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</si>
  <si>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</si>
  <si>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</si>
  <si>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</si>
  <si>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</si>
  <si>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</si>
  <si>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</si>
  <si>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</si>
  <si>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</si>
  <si>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</si>
  <si>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</si>
  <si>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</si>
  <si>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</si>
  <si>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</si>
  <si>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</si>
  <si>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</si>
  <si>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</si>
  <si>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</si>
  <si>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</si>
  <si>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</si>
  <si>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</si>
  <si>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раздел, подраздел</t>
  </si>
  <si>
    <t>к решению Муниципального Совета</t>
  </si>
  <si>
    <t>Приволжского сельского поселения</t>
  </si>
  <si>
    <t>Утверждено          ( руб.)</t>
  </si>
  <si>
    <t>Исполнено        ( руб.)</t>
  </si>
  <si>
    <t>% исполнения</t>
  </si>
  <si>
    <t xml:space="preserve">Молодежная политика </t>
  </si>
  <si>
    <t>Приложение № 2</t>
  </si>
  <si>
    <t xml:space="preserve"> Исполнение расходов бюджета Приволжского сельского поселения  по разделам и подразделам классификации расходов 
за 2016 год  
</t>
  </si>
  <si>
    <t>от  25.04.2017 г.   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</si>
</sst>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37" fillId="0" borderId="10" xfId="0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horizontal="center" wrapText="1"/>
    </xf>
    <xf numFmtId="4" fontId="39" fillId="0" borderId="10" xfId="0" applyNumberFormat="1" applyFont="1" applyFill="1" applyBorder="1" applyAlignment="1">
      <alignment horizontal="center" wrapText="1"/>
    </xf>
    <xf numFmtId="164" fontId="39" fillId="0" borderId="10" xfId="0" applyNumberFormat="1" applyFont="1" applyFill="1" applyBorder="1" applyAlignment="1">
      <alignment horizontal="center" wrapText="1"/>
    </xf>
    <xf numFmtId="164" fontId="37" fillId="0" borderId="10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30" zoomScaleSheetLayoutView="130" zoomScalePageLayoutView="0" workbookViewId="0" topLeftCell="A19">
      <selection activeCell="B12" sqref="B12"/>
    </sheetView>
  </sheetViews>
  <sheetFormatPr defaultColWidth="9.140625" defaultRowHeight="15"/>
  <cols>
    <col min="1" max="1" width="9.140625" style="2" customWidth="1"/>
    <col min="2" max="2" width="47.140625" style="2" customWidth="1"/>
    <col min="3" max="3" width="12.57421875" style="2" customWidth="1"/>
    <col min="4" max="4" width="12.421875" style="2" customWidth="1"/>
    <col min="5" max="5" width="7.00390625" style="2" customWidth="1"/>
    <col min="6" max="16384" width="9.140625" style="2" customWidth="1"/>
  </cols>
  <sheetData>
    <row r="1" spans="2:5" ht="12.75">
      <c r="B1" s="6"/>
      <c r="C1" s="6" t="s">
        <v>54</v>
      </c>
      <c r="D1" s="6"/>
      <c r="E1" s="6"/>
    </row>
    <row r="2" spans="2:5" ht="12.75">
      <c r="B2" s="6"/>
      <c r="C2" s="6" t="s">
        <v>48</v>
      </c>
      <c r="D2" s="6"/>
      <c r="E2" s="6"/>
    </row>
    <row r="3" spans="2:5" ht="12.75">
      <c r="B3" s="6"/>
      <c r="C3" s="6" t="s">
        <v>49</v>
      </c>
      <c r="D3" s="6"/>
      <c r="E3" s="6"/>
    </row>
    <row r="4" spans="2:5" ht="12.75">
      <c r="B4" s="6"/>
      <c r="C4" s="6" t="s">
        <v>56</v>
      </c>
      <c r="D4" s="6"/>
      <c r="E4" s="6"/>
    </row>
    <row r="6" spans="1:5" ht="62.25" customHeight="1">
      <c r="A6" s="14" t="s">
        <v>55</v>
      </c>
      <c r="B6" s="14"/>
      <c r="C6" s="14"/>
      <c r="D6" s="14"/>
      <c r="E6" s="14"/>
    </row>
    <row r="8" spans="1:5" ht="15.75" customHeight="1">
      <c r="A8" s="19" t="s">
        <v>47</v>
      </c>
      <c r="B8" s="17" t="s">
        <v>0</v>
      </c>
      <c r="C8" s="15" t="s">
        <v>50</v>
      </c>
      <c r="D8" s="15" t="s">
        <v>51</v>
      </c>
      <c r="E8" s="15" t="s">
        <v>52</v>
      </c>
    </row>
    <row r="9" spans="1:5" ht="24" customHeight="1">
      <c r="A9" s="20"/>
      <c r="B9" s="18"/>
      <c r="C9" s="16"/>
      <c r="D9" s="16"/>
      <c r="E9" s="16"/>
    </row>
    <row r="10" spans="1:5" ht="15" customHeight="1">
      <c r="A10" s="10" t="s">
        <v>26</v>
      </c>
      <c r="B10" s="3" t="s">
        <v>1</v>
      </c>
      <c r="C10" s="11">
        <v>8284835</v>
      </c>
      <c r="D10" s="11">
        <v>8240699.11</v>
      </c>
      <c r="E10" s="12">
        <f>D10/C10*100</f>
        <v>99.46726893172888</v>
      </c>
    </row>
    <row r="11" spans="1:5" ht="27.75" customHeight="1">
      <c r="A11" s="5" t="s">
        <v>27</v>
      </c>
      <c r="B11" s="4" t="s">
        <v>2</v>
      </c>
      <c r="C11" s="1">
        <v>880741</v>
      </c>
      <c r="D11" s="1">
        <v>879920.64</v>
      </c>
      <c r="E11" s="13">
        <f aca="true" t="shared" si="0" ref="E11:E27">D11/C11*100</f>
        <v>99.90685570445795</v>
      </c>
    </row>
    <row r="12" spans="1:5" ht="42" customHeight="1">
      <c r="A12" s="5" t="s">
        <v>28</v>
      </c>
      <c r="B12" s="4" t="s">
        <v>3</v>
      </c>
      <c r="C12" s="1">
        <v>6558304</v>
      </c>
      <c r="D12" s="1">
        <v>6537993.07</v>
      </c>
      <c r="E12" s="13">
        <f t="shared" si="0"/>
        <v>99.69030209639565</v>
      </c>
    </row>
    <row r="13" spans="1:5" ht="27" customHeight="1">
      <c r="A13" s="5" t="s">
        <v>29</v>
      </c>
      <c r="B13" s="4" t="s">
        <v>4</v>
      </c>
      <c r="C13" s="1">
        <v>10955</v>
      </c>
      <c r="D13" s="1">
        <v>10955</v>
      </c>
      <c r="E13" s="13">
        <f t="shared" si="0"/>
        <v>100</v>
      </c>
    </row>
    <row r="14" spans="1:5" ht="12.75">
      <c r="A14" s="5" t="s">
        <v>30</v>
      </c>
      <c r="B14" s="4" t="s">
        <v>5</v>
      </c>
      <c r="C14" s="1">
        <v>65000</v>
      </c>
      <c r="D14" s="1">
        <v>53034.71</v>
      </c>
      <c r="E14" s="13">
        <f t="shared" si="0"/>
        <v>81.59186153846154</v>
      </c>
    </row>
    <row r="15" spans="1:5" ht="12.75">
      <c r="A15" s="5" t="s">
        <v>31</v>
      </c>
      <c r="B15" s="4" t="s">
        <v>6</v>
      </c>
      <c r="C15" s="1">
        <v>769835</v>
      </c>
      <c r="D15" s="1">
        <v>758795.69</v>
      </c>
      <c r="E15" s="13">
        <f t="shared" si="0"/>
        <v>98.56601609435788</v>
      </c>
    </row>
    <row r="16" spans="1:5" ht="13.5" customHeight="1">
      <c r="A16" s="10" t="s">
        <v>32</v>
      </c>
      <c r="B16" s="3" t="s">
        <v>7</v>
      </c>
      <c r="C16" s="11">
        <f>C17</f>
        <v>179710</v>
      </c>
      <c r="D16" s="11">
        <f>D17</f>
        <v>179710</v>
      </c>
      <c r="E16" s="13">
        <f t="shared" si="0"/>
        <v>100</v>
      </c>
    </row>
    <row r="17" spans="1:5" ht="12.75">
      <c r="A17" s="5" t="s">
        <v>33</v>
      </c>
      <c r="B17" s="4" t="s">
        <v>8</v>
      </c>
      <c r="C17" s="1">
        <v>179710</v>
      </c>
      <c r="D17" s="1">
        <v>179710</v>
      </c>
      <c r="E17" s="13">
        <f t="shared" si="0"/>
        <v>100</v>
      </c>
    </row>
    <row r="18" spans="1:5" ht="25.5">
      <c r="A18" s="10" t="s">
        <v>34</v>
      </c>
      <c r="B18" s="3" t="s">
        <v>9</v>
      </c>
      <c r="C18" s="11">
        <f>C19+C20</f>
        <v>195000</v>
      </c>
      <c r="D18" s="11">
        <f>D19+D20</f>
        <v>188361.2</v>
      </c>
      <c r="E18" s="13">
        <f t="shared" si="0"/>
        <v>96.59548717948718</v>
      </c>
    </row>
    <row r="19" spans="1:5" ht="12.75">
      <c r="A19" s="5" t="s">
        <v>35</v>
      </c>
      <c r="B19" s="4" t="s">
        <v>10</v>
      </c>
      <c r="C19" s="1">
        <v>160000</v>
      </c>
      <c r="D19" s="1">
        <v>159973</v>
      </c>
      <c r="E19" s="13">
        <f t="shared" si="0"/>
        <v>99.983125</v>
      </c>
    </row>
    <row r="20" spans="1:5" ht="26.25" customHeight="1">
      <c r="A20" s="5" t="s">
        <v>36</v>
      </c>
      <c r="B20" s="4" t="s">
        <v>11</v>
      </c>
      <c r="C20" s="1">
        <v>35000</v>
      </c>
      <c r="D20" s="1">
        <v>28388.2</v>
      </c>
      <c r="E20" s="13">
        <f t="shared" si="0"/>
        <v>81.10914285714286</v>
      </c>
    </row>
    <row r="21" spans="1:5" ht="11.25" customHeight="1">
      <c r="A21" s="10" t="s">
        <v>37</v>
      </c>
      <c r="B21" s="3" t="s">
        <v>12</v>
      </c>
      <c r="C21" s="11">
        <f>C22</f>
        <v>10626537.72</v>
      </c>
      <c r="D21" s="11">
        <f>D22</f>
        <v>10481730.52</v>
      </c>
      <c r="E21" s="12">
        <f t="shared" si="0"/>
        <v>98.63730592394678</v>
      </c>
    </row>
    <row r="22" spans="1:5" ht="12.75">
      <c r="A22" s="5" t="s">
        <v>38</v>
      </c>
      <c r="B22" s="4" t="s">
        <v>13</v>
      </c>
      <c r="C22" s="1">
        <v>10626537.72</v>
      </c>
      <c r="D22" s="1">
        <v>10481730.52</v>
      </c>
      <c r="E22" s="13">
        <f t="shared" si="0"/>
        <v>98.63730592394678</v>
      </c>
    </row>
    <row r="23" spans="1:5" ht="12.75">
      <c r="A23" s="10" t="s">
        <v>39</v>
      </c>
      <c r="B23" s="3" t="s">
        <v>14</v>
      </c>
      <c r="C23" s="11">
        <f>C24+C25+C26</f>
        <v>6398465.62</v>
      </c>
      <c r="D23" s="11">
        <f>D24+D25+D26</f>
        <v>5145475.33</v>
      </c>
      <c r="E23" s="12">
        <f t="shared" si="0"/>
        <v>80.41733183525334</v>
      </c>
    </row>
    <row r="24" spans="1:5" ht="12.75">
      <c r="A24" s="5" t="s">
        <v>45</v>
      </c>
      <c r="B24" s="4" t="s">
        <v>46</v>
      </c>
      <c r="C24" s="1">
        <v>23000</v>
      </c>
      <c r="D24" s="1">
        <v>22695.04</v>
      </c>
      <c r="E24" s="13">
        <f t="shared" si="0"/>
        <v>98.67408695652175</v>
      </c>
    </row>
    <row r="25" spans="1:5" ht="12.75">
      <c r="A25" s="5" t="s">
        <v>40</v>
      </c>
      <c r="B25" s="4" t="s">
        <v>15</v>
      </c>
      <c r="C25" s="1">
        <v>1016092</v>
      </c>
      <c r="D25" s="1">
        <v>815283.11</v>
      </c>
      <c r="E25" s="13">
        <f t="shared" si="0"/>
        <v>80.23713502320656</v>
      </c>
    </row>
    <row r="26" spans="1:5" ht="12.75">
      <c r="A26" s="5" t="s">
        <v>41</v>
      </c>
      <c r="B26" s="4" t="s">
        <v>16</v>
      </c>
      <c r="C26" s="1">
        <v>5359373.62</v>
      </c>
      <c r="D26" s="1">
        <v>4307497.18</v>
      </c>
      <c r="E26" s="13">
        <f t="shared" si="0"/>
        <v>80.37314591998906</v>
      </c>
    </row>
    <row r="27" spans="1:5" ht="12.75">
      <c r="A27" s="10" t="s">
        <v>25</v>
      </c>
      <c r="B27" s="3" t="s">
        <v>17</v>
      </c>
      <c r="C27" s="11">
        <f>C28</f>
        <v>137815</v>
      </c>
      <c r="D27" s="11">
        <f>D28</f>
        <v>137815</v>
      </c>
      <c r="E27" s="12">
        <f t="shared" si="0"/>
        <v>100</v>
      </c>
    </row>
    <row r="28" spans="1:5" ht="12.75">
      <c r="A28" s="5" t="s">
        <v>42</v>
      </c>
      <c r="B28" s="4" t="s">
        <v>53</v>
      </c>
      <c r="C28" s="1">
        <v>137815</v>
      </c>
      <c r="D28" s="1">
        <v>137815</v>
      </c>
      <c r="E28" s="12">
        <f aca="true" t="shared" si="1" ref="E28:E35">D28/C28*100</f>
        <v>100</v>
      </c>
    </row>
    <row r="29" spans="1:5" ht="12.75">
      <c r="A29" s="10" t="s">
        <v>43</v>
      </c>
      <c r="B29" s="3" t="s">
        <v>18</v>
      </c>
      <c r="C29" s="11">
        <f>C30</f>
        <v>546833</v>
      </c>
      <c r="D29" s="11">
        <f>D30</f>
        <v>546832.55</v>
      </c>
      <c r="E29" s="12">
        <f t="shared" si="1"/>
        <v>99.9999177079657</v>
      </c>
    </row>
    <row r="30" spans="1:5" ht="12.75">
      <c r="A30" s="5" t="s">
        <v>44</v>
      </c>
      <c r="B30" s="4" t="s">
        <v>19</v>
      </c>
      <c r="C30" s="1">
        <v>546833</v>
      </c>
      <c r="D30" s="1">
        <v>546832.55</v>
      </c>
      <c r="E30" s="13">
        <f t="shared" si="1"/>
        <v>99.9999177079657</v>
      </c>
    </row>
    <row r="31" spans="1:5" ht="12.75">
      <c r="A31" s="10">
        <v>1000</v>
      </c>
      <c r="B31" s="3" t="s">
        <v>20</v>
      </c>
      <c r="C31" s="11">
        <f>C32</f>
        <v>490020.3</v>
      </c>
      <c r="D31" s="11">
        <f>D32</f>
        <v>490020.3</v>
      </c>
      <c r="E31" s="12">
        <f t="shared" si="1"/>
        <v>100</v>
      </c>
    </row>
    <row r="32" spans="1:5" ht="12.75">
      <c r="A32" s="5">
        <v>1003</v>
      </c>
      <c r="B32" s="4" t="s">
        <v>21</v>
      </c>
      <c r="C32" s="1">
        <v>490020.3</v>
      </c>
      <c r="D32" s="1">
        <v>490020.3</v>
      </c>
      <c r="E32" s="13">
        <f t="shared" si="1"/>
        <v>100</v>
      </c>
    </row>
    <row r="33" spans="1:5" ht="12.75">
      <c r="A33" s="10">
        <v>1100</v>
      </c>
      <c r="B33" s="3" t="s">
        <v>22</v>
      </c>
      <c r="C33" s="11">
        <f>C34</f>
        <v>2705755</v>
      </c>
      <c r="D33" s="11">
        <f>D34</f>
        <v>2705747.81</v>
      </c>
      <c r="E33" s="13">
        <f t="shared" si="1"/>
        <v>99.99973427010205</v>
      </c>
    </row>
    <row r="34" spans="1:5" ht="12.75">
      <c r="A34" s="5">
        <v>1102</v>
      </c>
      <c r="B34" s="4" t="s">
        <v>23</v>
      </c>
      <c r="C34" s="1">
        <v>2705755</v>
      </c>
      <c r="D34" s="1">
        <v>2705747.81</v>
      </c>
      <c r="E34" s="13">
        <f t="shared" si="1"/>
        <v>99.99973427010205</v>
      </c>
    </row>
    <row r="35" spans="1:5" ht="12.75">
      <c r="A35" s="10"/>
      <c r="B35" s="3" t="s">
        <v>24</v>
      </c>
      <c r="C35" s="11">
        <f>C10+C16+C18+C21+C23+C27+C29+C31+C33</f>
        <v>29564971.64</v>
      </c>
      <c r="D35" s="11">
        <f>D10+D16+D18+D21+D23+D27+D29+D31+D33</f>
        <v>28116391.819999997</v>
      </c>
      <c r="E35" s="12">
        <f t="shared" si="1"/>
        <v>95.10035105854746</v>
      </c>
    </row>
    <row r="36" spans="2:3" ht="12.75">
      <c r="B36" s="8"/>
      <c r="C36" s="9"/>
    </row>
    <row r="37" spans="2:3" ht="12.75">
      <c r="B37" s="7"/>
      <c r="C37" s="7"/>
    </row>
  </sheetData>
  <sheetProtection/>
  <mergeCells count="6">
    <mergeCell ref="A6:E6"/>
    <mergeCell ref="D8:D9"/>
    <mergeCell ref="E8:E9"/>
    <mergeCell ref="B8:B9"/>
    <mergeCell ref="C8:C9"/>
    <mergeCell ref="A8:A9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2017-04-26T08:03:56Z</cp:lastPrinted>
  <dcterms:created xsi:type="dcterms:W3CDTF">2015-02-12T11:14:02Z</dcterms:created>
  <dcterms:modified xsi:type="dcterms:W3CDTF">2017-05-02T05:18:37Z</dcterms:modified>
  <cp:category/>
  <cp:version/>
  <cp:contentType/>
  <cp:contentStatus/>
</cp:coreProperties>
</file>