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'2015'!$A$1:$D$76</definedName>
  </definedNames>
  <calcPr fullCalcOnLoad="1"/>
</workbook>
</file>

<file path=xl/sharedStrings.xml><?xml version="1.0" encoding="utf-8"?>
<sst xmlns="http://schemas.openxmlformats.org/spreadsheetml/2006/main" count="113" uniqueCount="85">
  <si>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</si>
  <si>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</si>
  <si>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</si>
  <si>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</si>
  <si>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</si>
  <si>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</si>
  <si>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</si>
  <si>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</si>
  <si>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</si>
  <si>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</si>
  <si>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</si>
  <si>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</si>
  <si>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</si>
  <si>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Иные межбюджетные трансферты по заключенному соглашению на выполнение полномочия по созданию условий для обеспечения жителей поселения услугами организаций культуры</t>
  </si>
  <si>
    <t>Мероприятия по созданию условий для досуга жителей поселения</t>
  </si>
  <si>
    <t>Иные межбюджетные трансферты по заключенному соглашению на выполнение полномочия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</si>
  <si>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</si>
  <si>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</si>
  <si>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</si>
  <si>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</si>
  <si>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</si>
  <si>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</si>
  <si>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</si>
  <si>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</si>
  <si>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</si>
  <si>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</si>
  <si>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</si>
  <si>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</si>
  <si>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</si>
  <si>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Содержание, ремонт автомобильных дорог (местный бюджет)</t>
  </si>
  <si>
    <t>Содержание автомобильных дорог (по заключённому соглашению по содержание дорог между населёнными пунктами)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</si>
  <si>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</si>
  <si>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</si>
  <si>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 xml:space="preserve">01 0 0000 </t>
  </si>
  <si>
    <t>01 1 2002</t>
  </si>
  <si>
    <t>01 1 2003</t>
  </si>
  <si>
    <t>02 0 0000</t>
  </si>
  <si>
    <t>02 1 2006</t>
  </si>
  <si>
    <t>02 1 2008</t>
  </si>
  <si>
    <t>02 1 7242</t>
  </si>
  <si>
    <t>03 0 0000</t>
  </si>
  <si>
    <t>03 1 2010</t>
  </si>
  <si>
    <t>03 1 2013</t>
  </si>
  <si>
    <t>03 2 2018</t>
  </si>
  <si>
    <t>03 2 2019</t>
  </si>
  <si>
    <t>Мероприятия по организации и содержанию прочих объектов благоустройства</t>
  </si>
  <si>
    <t>03 2 2021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</si>
  <si>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</si>
  <si>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</si>
  <si>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04 0 0000</t>
  </si>
  <si>
    <t>04 1 2023</t>
  </si>
  <si>
    <t>04 1 2024</t>
  </si>
  <si>
    <t>04 1 2025</t>
  </si>
  <si>
    <t>04 1 2026</t>
  </si>
  <si>
    <t>04 1 2027</t>
  </si>
  <si>
    <t>04 1 2028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</si>
  <si>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</t>
  </si>
  <si>
    <t>05 0 0000</t>
  </si>
  <si>
    <t>05 0 5118</t>
  </si>
  <si>
    <t>05 0 2029</t>
  </si>
  <si>
    <t>05 0 2030</t>
  </si>
  <si>
    <t>05 0 2031</t>
  </si>
  <si>
    <t xml:space="preserve">Резервный фонд </t>
  </si>
  <si>
    <t>05 0 2033</t>
  </si>
  <si>
    <t>05 0 2034</t>
  </si>
  <si>
    <t>05 0 2035</t>
  </si>
  <si>
    <t>Иные межбюджетные трансферты по заключенному соглашению по приобретению программ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</si>
  <si>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</si>
  <si>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</si>
  <si>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</si>
  <si>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2015 г                     (руб.)</t>
  </si>
  <si>
    <t>03 2 2020</t>
  </si>
  <si>
    <t xml:space="preserve">Расходы  бюджета Приволжского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 </t>
  </si>
  <si>
    <t>Приложение  № 3</t>
  </si>
  <si>
    <t>03 2 74 18</t>
  </si>
  <si>
    <t>Субсидия на благоустройство  и реставрацию воинских захоронений и военно-мемориальных объектов</t>
  </si>
  <si>
    <t>Субсидия на реализацию мероприятия  «Развитие водоснабжения, водоотведения и очистки сточных вод»</t>
  </si>
  <si>
    <t>03 1 7204</t>
  </si>
  <si>
    <t>Мероприятия по содействию решению вопросов местного значения по обращениям депутатов Ярославской областной Думы</t>
  </si>
  <si>
    <t>03 2 74 43</t>
  </si>
  <si>
    <t>Субсидия на государственную поддержку молодых семей Ярославской области в приобретении (строительстве) жилья за счёт средств федерального бюджета</t>
  </si>
  <si>
    <t xml:space="preserve">  04 1 5020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</si>
  <si>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</si>
  <si>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04 1 7119</t>
  </si>
  <si>
    <t>от  23.09.2015  №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</si>
</sst>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1" fontId="44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="130" zoomScaleSheetLayoutView="130" zoomScalePageLayoutView="0" workbookViewId="0" topLeftCell="A1">
      <selection activeCell="D23" sqref="D23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5" width="10.8515625" style="31" customWidth="1"/>
    <col min="6" max="16384" width="9.140625" style="1" customWidth="1"/>
  </cols>
  <sheetData>
    <row r="1" spans="2:4" ht="15" customHeight="1">
      <c r="B1" s="36" t="s">
        <v>73</v>
      </c>
      <c r="C1" s="36"/>
      <c r="D1" s="36"/>
    </row>
    <row r="2" spans="2:4" ht="15" customHeight="1">
      <c r="B2" s="36" t="s">
        <v>26</v>
      </c>
      <c r="C2" s="36"/>
      <c r="D2" s="36"/>
    </row>
    <row r="3" spans="1:4" ht="15.75">
      <c r="A3" s="2"/>
      <c r="B3" s="37" t="s">
        <v>27</v>
      </c>
      <c r="C3" s="37"/>
      <c r="D3" s="37"/>
    </row>
    <row r="4" spans="1:4" ht="12" customHeight="1">
      <c r="A4" s="2"/>
      <c r="B4" s="37" t="s">
        <v>84</v>
      </c>
      <c r="C4" s="37"/>
      <c r="D4" s="37"/>
    </row>
    <row r="5" spans="1:4" ht="80.25" customHeight="1">
      <c r="A5" s="35" t="s">
        <v>72</v>
      </c>
      <c r="B5" s="35"/>
      <c r="C5" s="35"/>
      <c r="D5" s="35"/>
    </row>
    <row r="6" spans="1:4" ht="15" customHeight="1">
      <c r="A6" s="33" t="s">
        <v>0</v>
      </c>
      <c r="B6" s="33" t="s">
        <v>1</v>
      </c>
      <c r="C6" s="33" t="s">
        <v>2</v>
      </c>
      <c r="D6" s="33" t="s">
        <v>70</v>
      </c>
    </row>
    <row r="7" spans="1:4" ht="13.5" customHeight="1">
      <c r="A7" s="34"/>
      <c r="B7" s="34"/>
      <c r="C7" s="34"/>
      <c r="D7" s="34"/>
    </row>
    <row r="8" spans="1:4" ht="40.5" customHeight="1">
      <c r="A8" s="5" t="s">
        <v>3</v>
      </c>
      <c r="B8" s="6" t="s">
        <v>33</v>
      </c>
      <c r="C8" s="4"/>
      <c r="D8" s="7">
        <f>D9+D11</f>
        <v>750000</v>
      </c>
    </row>
    <row r="9" spans="1:4" ht="25.5">
      <c r="A9" s="8" t="s">
        <v>4</v>
      </c>
      <c r="B9" s="9" t="s">
        <v>34</v>
      </c>
      <c r="C9" s="4"/>
      <c r="D9" s="10">
        <f>D10</f>
        <v>50000</v>
      </c>
    </row>
    <row r="10" spans="1:4" ht="25.5">
      <c r="A10" s="11" t="s">
        <v>5</v>
      </c>
      <c r="B10" s="4"/>
      <c r="C10" s="12">
        <v>200</v>
      </c>
      <c r="D10" s="13">
        <v>50000</v>
      </c>
    </row>
    <row r="11" spans="1:4" ht="25.5">
      <c r="A11" s="8" t="s">
        <v>6</v>
      </c>
      <c r="B11" s="9" t="s">
        <v>35</v>
      </c>
      <c r="C11" s="4"/>
      <c r="D11" s="10">
        <f>D12</f>
        <v>700000</v>
      </c>
    </row>
    <row r="12" spans="1:4" ht="25.5">
      <c r="A12" s="11" t="s">
        <v>5</v>
      </c>
      <c r="B12" s="6"/>
      <c r="C12" s="12">
        <v>200</v>
      </c>
      <c r="D12" s="13">
        <v>700000</v>
      </c>
    </row>
    <row r="13" spans="1:4" ht="24.75" customHeight="1">
      <c r="A13" s="5" t="s">
        <v>28</v>
      </c>
      <c r="B13" s="14" t="s">
        <v>36</v>
      </c>
      <c r="C13" s="4"/>
      <c r="D13" s="7">
        <f>D14+D16+D18</f>
        <v>6628942.08</v>
      </c>
    </row>
    <row r="14" spans="1:4" ht="15">
      <c r="A14" s="8" t="s">
        <v>29</v>
      </c>
      <c r="B14" s="9" t="s">
        <v>37</v>
      </c>
      <c r="C14" s="15"/>
      <c r="D14" s="13">
        <f>D15</f>
        <v>2562013.08</v>
      </c>
    </row>
    <row r="15" spans="1:4" ht="25.5">
      <c r="A15" s="11" t="s">
        <v>5</v>
      </c>
      <c r="B15" s="16"/>
      <c r="C15" s="12">
        <v>200</v>
      </c>
      <c r="D15" s="13">
        <v>2562013.08</v>
      </c>
    </row>
    <row r="16" spans="1:4" ht="25.5">
      <c r="A16" s="8" t="s">
        <v>30</v>
      </c>
      <c r="B16" s="4" t="s">
        <v>38</v>
      </c>
      <c r="C16" s="17"/>
      <c r="D16" s="10">
        <f>D17</f>
        <v>1589711</v>
      </c>
    </row>
    <row r="17" spans="1:4" ht="25.5">
      <c r="A17" s="11" t="s">
        <v>5</v>
      </c>
      <c r="B17" s="16"/>
      <c r="C17" s="4">
        <v>200</v>
      </c>
      <c r="D17" s="13">
        <v>1589711</v>
      </c>
    </row>
    <row r="18" spans="1:4" ht="15">
      <c r="A18" s="8" t="s">
        <v>7</v>
      </c>
      <c r="B18" s="4" t="s">
        <v>39</v>
      </c>
      <c r="C18" s="17"/>
      <c r="D18" s="18">
        <f>D19</f>
        <v>2477218</v>
      </c>
    </row>
    <row r="19" spans="1:4" ht="25.5">
      <c r="A19" s="11" t="s">
        <v>5</v>
      </c>
      <c r="B19" s="16"/>
      <c r="C19" s="12">
        <v>200</v>
      </c>
      <c r="D19" s="13">
        <v>2477218</v>
      </c>
    </row>
    <row r="20" spans="1:4" ht="27">
      <c r="A20" s="5" t="s">
        <v>31</v>
      </c>
      <c r="B20" s="14" t="s">
        <v>40</v>
      </c>
      <c r="C20" s="17"/>
      <c r="D20" s="7">
        <f>D21+D23+D25+D27+D29+D31+D33+D35+D37</f>
        <v>5818969.79</v>
      </c>
    </row>
    <row r="21" spans="1:4" ht="15.75" customHeight="1">
      <c r="A21" s="8" t="s">
        <v>32</v>
      </c>
      <c r="B21" s="16" t="s">
        <v>41</v>
      </c>
      <c r="C21" s="17"/>
      <c r="D21" s="10">
        <f>D22</f>
        <v>174600</v>
      </c>
    </row>
    <row r="22" spans="1:4" ht="25.5">
      <c r="A22" s="11" t="s">
        <v>5</v>
      </c>
      <c r="B22" s="16"/>
      <c r="C22" s="12">
        <v>200</v>
      </c>
      <c r="D22" s="13">
        <v>174600</v>
      </c>
    </row>
    <row r="23" spans="1:4" ht="25.5">
      <c r="A23" s="8" t="s">
        <v>8</v>
      </c>
      <c r="B23" s="4" t="s">
        <v>42</v>
      </c>
      <c r="C23" s="17"/>
      <c r="D23" s="10">
        <f>D24</f>
        <v>292611</v>
      </c>
    </row>
    <row r="24" spans="1:4" ht="25.5">
      <c r="A24" s="11" t="s">
        <v>5</v>
      </c>
      <c r="B24" s="4"/>
      <c r="C24" s="12">
        <v>200</v>
      </c>
      <c r="D24" s="13">
        <v>292611</v>
      </c>
    </row>
    <row r="25" spans="1:4" ht="25.5">
      <c r="A25" s="8" t="s">
        <v>76</v>
      </c>
      <c r="B25" s="4" t="s">
        <v>77</v>
      </c>
      <c r="C25" s="12"/>
      <c r="D25" s="13">
        <f>D26</f>
        <v>325600</v>
      </c>
    </row>
    <row r="26" spans="1:4" ht="25.5">
      <c r="A26" s="11" t="s">
        <v>5</v>
      </c>
      <c r="B26" s="4"/>
      <c r="C26" s="12">
        <v>200</v>
      </c>
      <c r="D26" s="13">
        <v>325600</v>
      </c>
    </row>
    <row r="27" spans="1:4" ht="15">
      <c r="A27" s="8" t="s">
        <v>9</v>
      </c>
      <c r="B27" s="4" t="s">
        <v>43</v>
      </c>
      <c r="C27" s="4"/>
      <c r="D27" s="10">
        <f>D28</f>
        <v>2943139.48</v>
      </c>
    </row>
    <row r="28" spans="1:4" ht="25.5">
      <c r="A28" s="11" t="s">
        <v>5</v>
      </c>
      <c r="B28" s="4"/>
      <c r="C28" s="12">
        <v>200</v>
      </c>
      <c r="D28" s="10">
        <v>2943139.48</v>
      </c>
    </row>
    <row r="29" spans="1:4" ht="15">
      <c r="A29" s="8" t="s">
        <v>10</v>
      </c>
      <c r="B29" s="4" t="s">
        <v>44</v>
      </c>
      <c r="C29" s="19"/>
      <c r="D29" s="18">
        <f>D30</f>
        <v>500000</v>
      </c>
    </row>
    <row r="30" spans="1:4" ht="26.25">
      <c r="A30" s="20" t="s">
        <v>5</v>
      </c>
      <c r="B30" s="4"/>
      <c r="C30" s="12">
        <v>200</v>
      </c>
      <c r="D30" s="13">
        <v>500000</v>
      </c>
    </row>
    <row r="31" spans="1:4" ht="15">
      <c r="A31" s="8" t="s">
        <v>11</v>
      </c>
      <c r="B31" s="4" t="s">
        <v>71</v>
      </c>
      <c r="C31" s="4"/>
      <c r="D31" s="10">
        <f>D32</f>
        <v>280000</v>
      </c>
    </row>
    <row r="32" spans="1:4" ht="25.5">
      <c r="A32" s="11" t="s">
        <v>5</v>
      </c>
      <c r="B32" s="4"/>
      <c r="C32" s="12">
        <v>200</v>
      </c>
      <c r="D32" s="13">
        <v>280000</v>
      </c>
    </row>
    <row r="33" spans="1:4" ht="25.5">
      <c r="A33" s="8" t="s">
        <v>45</v>
      </c>
      <c r="B33" s="16" t="s">
        <v>46</v>
      </c>
      <c r="C33" s="17"/>
      <c r="D33" s="10">
        <f>D34</f>
        <v>1140000</v>
      </c>
    </row>
    <row r="34" spans="1:4" ht="26.25">
      <c r="A34" s="20" t="s">
        <v>5</v>
      </c>
      <c r="B34" s="16"/>
      <c r="C34" s="12">
        <v>200</v>
      </c>
      <c r="D34" s="10">
        <v>1140000</v>
      </c>
    </row>
    <row r="35" spans="1:4" ht="25.5">
      <c r="A35" s="8" t="s">
        <v>75</v>
      </c>
      <c r="B35" s="16" t="s">
        <v>74</v>
      </c>
      <c r="C35" s="12"/>
      <c r="D35" s="10">
        <f>D36</f>
        <v>93019.31</v>
      </c>
    </row>
    <row r="36" spans="1:4" ht="26.25">
      <c r="A36" s="20" t="s">
        <v>5</v>
      </c>
      <c r="B36" s="16"/>
      <c r="C36" s="12">
        <v>200</v>
      </c>
      <c r="D36" s="10">
        <v>93019.31</v>
      </c>
    </row>
    <row r="37" spans="1:4" ht="25.5">
      <c r="A37" s="8" t="s">
        <v>78</v>
      </c>
      <c r="B37" s="16" t="s">
        <v>79</v>
      </c>
      <c r="C37" s="12"/>
      <c r="D37" s="10">
        <f>D38</f>
        <v>70000</v>
      </c>
    </row>
    <row r="38" spans="1:4" ht="26.25">
      <c r="A38" s="20" t="s">
        <v>5</v>
      </c>
      <c r="B38" s="16"/>
      <c r="C38" s="12">
        <v>200</v>
      </c>
      <c r="D38" s="10">
        <v>70000</v>
      </c>
    </row>
    <row r="39" spans="1:4" ht="27.75" customHeight="1">
      <c r="A39" s="5" t="s">
        <v>47</v>
      </c>
      <c r="B39" s="14" t="s">
        <v>49</v>
      </c>
      <c r="C39" s="4"/>
      <c r="D39" s="7">
        <f>D40+D42+D44+D46+D48+D50+D4+D52+D54</f>
        <v>1729568.44</v>
      </c>
    </row>
    <row r="40" spans="1:4" ht="51">
      <c r="A40" s="8" t="s">
        <v>48</v>
      </c>
      <c r="B40" s="16" t="s">
        <v>50</v>
      </c>
      <c r="C40" s="4"/>
      <c r="D40" s="10">
        <f>D41</f>
        <v>284085</v>
      </c>
    </row>
    <row r="41" spans="1:4" ht="15">
      <c r="A41" s="11" t="s">
        <v>12</v>
      </c>
      <c r="B41" s="16"/>
      <c r="C41" s="15">
        <v>500</v>
      </c>
      <c r="D41" s="10">
        <v>284085</v>
      </c>
    </row>
    <row r="42" spans="1:4" ht="15">
      <c r="A42" s="8" t="s">
        <v>14</v>
      </c>
      <c r="B42" s="16" t="s">
        <v>51</v>
      </c>
      <c r="C42" s="15"/>
      <c r="D42" s="10">
        <f>D43</f>
        <v>195000</v>
      </c>
    </row>
    <row r="43" spans="1:4" ht="25.5">
      <c r="A43" s="11" t="s">
        <v>5</v>
      </c>
      <c r="B43" s="14"/>
      <c r="C43" s="12">
        <v>200</v>
      </c>
      <c r="D43" s="10">
        <v>195000</v>
      </c>
    </row>
    <row r="44" spans="1:4" ht="38.25">
      <c r="A44" s="8" t="s">
        <v>13</v>
      </c>
      <c r="B44" s="16" t="s">
        <v>52</v>
      </c>
      <c r="C44" s="15"/>
      <c r="D44" s="10">
        <f>D45</f>
        <v>113750</v>
      </c>
    </row>
    <row r="45" spans="1:4" ht="15">
      <c r="A45" s="11" t="s">
        <v>12</v>
      </c>
      <c r="B45" s="16"/>
      <c r="C45" s="15">
        <v>500</v>
      </c>
      <c r="D45" s="10">
        <v>113750</v>
      </c>
    </row>
    <row r="46" spans="1:4" ht="63.75">
      <c r="A46" s="8" t="s">
        <v>15</v>
      </c>
      <c r="B46" s="16" t="s">
        <v>53</v>
      </c>
      <c r="C46" s="17"/>
      <c r="D46" s="10">
        <f>D47</f>
        <v>121384</v>
      </c>
    </row>
    <row r="47" spans="1:4" ht="15">
      <c r="A47" s="11" t="s">
        <v>12</v>
      </c>
      <c r="B47" s="16"/>
      <c r="C47" s="15">
        <v>500</v>
      </c>
      <c r="D47" s="21">
        <v>121384</v>
      </c>
    </row>
    <row r="48" spans="1:4" ht="38.25">
      <c r="A48" s="8" t="s">
        <v>16</v>
      </c>
      <c r="B48" s="16" t="s">
        <v>54</v>
      </c>
      <c r="C48" s="4"/>
      <c r="D48" s="10">
        <f>D49</f>
        <v>140309</v>
      </c>
    </row>
    <row r="49" spans="1:4" ht="15">
      <c r="A49" s="11" t="s">
        <v>12</v>
      </c>
      <c r="B49" s="16"/>
      <c r="C49" s="15">
        <v>500</v>
      </c>
      <c r="D49" s="21">
        <v>140309</v>
      </c>
    </row>
    <row r="50" spans="1:4" ht="38.25">
      <c r="A50" s="8" t="s">
        <v>56</v>
      </c>
      <c r="B50" s="16" t="s">
        <v>55</v>
      </c>
      <c r="C50" s="15"/>
      <c r="D50" s="13">
        <f>D51</f>
        <v>340000</v>
      </c>
    </row>
    <row r="51" spans="1:4" ht="15">
      <c r="A51" s="8" t="s">
        <v>12</v>
      </c>
      <c r="B51" s="14"/>
      <c r="C51" s="15">
        <v>500</v>
      </c>
      <c r="D51" s="21">
        <v>340000</v>
      </c>
    </row>
    <row r="52" spans="1:4" ht="25.5">
      <c r="A52" s="8" t="s">
        <v>82</v>
      </c>
      <c r="B52" s="16" t="s">
        <v>83</v>
      </c>
      <c r="C52" s="15"/>
      <c r="D52" s="21">
        <f>D53</f>
        <v>340000</v>
      </c>
    </row>
    <row r="53" spans="1:4" ht="15">
      <c r="A53" s="11" t="s">
        <v>12</v>
      </c>
      <c r="B53" s="16"/>
      <c r="C53" s="15">
        <v>500</v>
      </c>
      <c r="D53" s="21">
        <v>340000</v>
      </c>
    </row>
    <row r="54" spans="1:4" ht="38.25">
      <c r="A54" s="8" t="s">
        <v>80</v>
      </c>
      <c r="B54" s="32" t="s">
        <v>81</v>
      </c>
      <c r="C54" s="15"/>
      <c r="D54" s="21">
        <f>D55</f>
        <v>195040.44</v>
      </c>
    </row>
    <row r="55" spans="1:4" ht="15">
      <c r="A55" s="11" t="s">
        <v>12</v>
      </c>
      <c r="B55" s="16"/>
      <c r="C55" s="15">
        <v>500</v>
      </c>
      <c r="D55" s="21">
        <v>195040.44</v>
      </c>
    </row>
    <row r="56" spans="1:4" ht="15">
      <c r="A56" s="22" t="s">
        <v>17</v>
      </c>
      <c r="B56" s="14" t="s">
        <v>57</v>
      </c>
      <c r="C56" s="23"/>
      <c r="D56" s="7">
        <f>D57+D59+D61+D65+D67+D69+D72+D74</f>
        <v>8443586</v>
      </c>
    </row>
    <row r="57" spans="1:4" ht="25.5">
      <c r="A57" s="24" t="s">
        <v>18</v>
      </c>
      <c r="B57" s="4" t="s">
        <v>58</v>
      </c>
      <c r="C57" s="25"/>
      <c r="D57" s="26">
        <f>D58</f>
        <v>157600</v>
      </c>
    </row>
    <row r="58" spans="1:4" ht="51">
      <c r="A58" s="11" t="s">
        <v>19</v>
      </c>
      <c r="B58" s="4"/>
      <c r="C58" s="12">
        <v>100</v>
      </c>
      <c r="D58" s="27">
        <v>157600</v>
      </c>
    </row>
    <row r="59" spans="1:4" ht="15">
      <c r="A59" s="8" t="s">
        <v>20</v>
      </c>
      <c r="B59" s="4" t="s">
        <v>59</v>
      </c>
      <c r="C59" s="17"/>
      <c r="D59" s="28">
        <f>D60</f>
        <v>850763</v>
      </c>
    </row>
    <row r="60" spans="1:4" ht="51">
      <c r="A60" s="11" t="s">
        <v>19</v>
      </c>
      <c r="B60" s="4"/>
      <c r="C60" s="12">
        <v>100</v>
      </c>
      <c r="D60" s="27">
        <v>850763</v>
      </c>
    </row>
    <row r="61" spans="1:4" ht="15">
      <c r="A61" s="8" t="s">
        <v>21</v>
      </c>
      <c r="B61" s="4" t="s">
        <v>60</v>
      </c>
      <c r="C61" s="17"/>
      <c r="D61" s="28">
        <f>D62+D63+D64</f>
        <v>6571414</v>
      </c>
    </row>
    <row r="62" spans="1:4" ht="51">
      <c r="A62" s="11" t="s">
        <v>19</v>
      </c>
      <c r="B62" s="4"/>
      <c r="C62" s="12">
        <v>100</v>
      </c>
      <c r="D62" s="26">
        <v>5314536</v>
      </c>
    </row>
    <row r="63" spans="1:4" ht="25.5">
      <c r="A63" s="11" t="s">
        <v>5</v>
      </c>
      <c r="B63" s="4"/>
      <c r="C63" s="12">
        <v>200</v>
      </c>
      <c r="D63" s="26">
        <v>1247378</v>
      </c>
    </row>
    <row r="64" spans="1:4" ht="15">
      <c r="A64" s="11" t="s">
        <v>22</v>
      </c>
      <c r="B64" s="4"/>
      <c r="C64" s="15">
        <v>800</v>
      </c>
      <c r="D64" s="28">
        <v>9500</v>
      </c>
    </row>
    <row r="65" spans="1:4" ht="38.25">
      <c r="A65" s="8" t="s">
        <v>23</v>
      </c>
      <c r="B65" s="4" t="s">
        <v>61</v>
      </c>
      <c r="C65" s="17"/>
      <c r="D65" s="26">
        <f>D66</f>
        <v>26489</v>
      </c>
    </row>
    <row r="66" spans="1:4" ht="15">
      <c r="A66" s="11" t="s">
        <v>12</v>
      </c>
      <c r="B66" s="4"/>
      <c r="C66" s="15">
        <v>500</v>
      </c>
      <c r="D66" s="29">
        <v>26489</v>
      </c>
    </row>
    <row r="67" spans="1:4" ht="15">
      <c r="A67" s="8" t="s">
        <v>62</v>
      </c>
      <c r="B67" s="4" t="s">
        <v>63</v>
      </c>
      <c r="C67" s="15"/>
      <c r="D67" s="28">
        <f>D68</f>
        <v>70000</v>
      </c>
    </row>
    <row r="68" spans="1:4" ht="15">
      <c r="A68" s="11" t="s">
        <v>22</v>
      </c>
      <c r="B68" s="4"/>
      <c r="C68" s="15">
        <v>800</v>
      </c>
      <c r="D68" s="29">
        <v>70000</v>
      </c>
    </row>
    <row r="69" spans="1:4" ht="15">
      <c r="A69" s="8" t="s">
        <v>24</v>
      </c>
      <c r="B69" s="4" t="s">
        <v>64</v>
      </c>
      <c r="C69" s="17"/>
      <c r="D69" s="28">
        <f>D70+D71</f>
        <v>720320</v>
      </c>
    </row>
    <row r="70" spans="1:4" ht="25.5">
      <c r="A70" s="11" t="s">
        <v>5</v>
      </c>
      <c r="B70" s="4"/>
      <c r="C70" s="12">
        <v>200</v>
      </c>
      <c r="D70" s="27">
        <v>665320</v>
      </c>
    </row>
    <row r="71" spans="1:4" ht="15">
      <c r="A71" s="11" t="s">
        <v>22</v>
      </c>
      <c r="B71" s="4"/>
      <c r="C71" s="15">
        <v>800</v>
      </c>
      <c r="D71" s="27">
        <v>55000</v>
      </c>
    </row>
    <row r="72" spans="1:4" ht="25.5">
      <c r="A72" s="8" t="s">
        <v>66</v>
      </c>
      <c r="B72" s="4" t="s">
        <v>65</v>
      </c>
      <c r="C72" s="17"/>
      <c r="D72" s="26">
        <f>D73</f>
        <v>42000</v>
      </c>
    </row>
    <row r="73" spans="1:4" ht="15">
      <c r="A73" s="11" t="s">
        <v>12</v>
      </c>
      <c r="B73" s="4"/>
      <c r="C73" s="15">
        <v>500</v>
      </c>
      <c r="D73" s="29">
        <v>42000</v>
      </c>
    </row>
    <row r="74" spans="1:4" ht="15">
      <c r="A74" s="8" t="s">
        <v>69</v>
      </c>
      <c r="B74" s="4" t="s">
        <v>68</v>
      </c>
      <c r="C74" s="15"/>
      <c r="D74" s="28">
        <f>D75</f>
        <v>5000</v>
      </c>
    </row>
    <row r="75" spans="1:4" ht="15">
      <c r="A75" s="11" t="s">
        <v>67</v>
      </c>
      <c r="B75" s="6"/>
      <c r="C75" s="15">
        <v>300</v>
      </c>
      <c r="D75" s="29">
        <v>5000</v>
      </c>
    </row>
    <row r="76" spans="1:4" ht="15">
      <c r="A76" s="22" t="s">
        <v>25</v>
      </c>
      <c r="B76" s="6"/>
      <c r="C76" s="17"/>
      <c r="D76" s="30">
        <f>D8+D13+D20+D39+D56</f>
        <v>23371066.310000002</v>
      </c>
    </row>
    <row r="77" ht="15.75">
      <c r="A77" s="3"/>
    </row>
    <row r="78" ht="15.75">
      <c r="A78" s="3"/>
    </row>
    <row r="79" ht="15.75">
      <c r="A79" s="3"/>
    </row>
    <row r="80" ht="15.75">
      <c r="A80" s="3"/>
    </row>
  </sheetData>
  <sheetProtection/>
  <mergeCells count="9">
    <mergeCell ref="A6:A7"/>
    <mergeCell ref="B6:B7"/>
    <mergeCell ref="C6:C7"/>
    <mergeCell ref="A5:D5"/>
    <mergeCell ref="B1:D1"/>
    <mergeCell ref="B2:D2"/>
    <mergeCell ref="B3:D3"/>
    <mergeCell ref="B4:D4"/>
    <mergeCell ref="D6:D7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2015-09-21T11:48:11Z</cp:lastPrinted>
  <dcterms:created xsi:type="dcterms:W3CDTF">2015-02-12T07:20:41Z</dcterms:created>
  <dcterms:modified xsi:type="dcterms:W3CDTF">2015-12-31T05:49:04Z</dcterms:modified>
  <cp:category/>
  <cp:version/>
  <cp:contentType/>
  <cp:contentStatus/>
</cp:coreProperties>
</file>