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4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'2014'!$A$1:$E$38</definedName>
  </definedNames>
  <calcPr fullCalcOnLoad="1"/>
</workbook>
</file>

<file path=xl/sharedStrings.xml><?xml version="1.0" encoding="utf-8"?>
<sst xmlns="http://schemas.openxmlformats.org/spreadsheetml/2006/main" count="63" uniqueCount="63">
  <si>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</si>
  <si>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</si>
  <si>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</si>
  <si>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</si>
  <si>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</si>
  <si>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</si>
  <si>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</si>
  <si>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</si>
  <si>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</si>
  <si>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</si>
  <si>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</si>
  <si>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</si>
  <si>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</si>
  <si>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</si>
  <si>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</si>
  <si>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</si>
  <si>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</si>
  <si>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</si>
  <si>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</si>
  <si>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</si>
  <si>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</si>
  <si>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</si>
  <si>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</si>
  <si>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</si>
  <si>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</si>
  <si>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</si>
  <si>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</si>
  <si>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</si>
  <si>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</si>
  <si>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</si>
  <si>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</si>
  <si>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</si>
  <si>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</si>
  <si>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</si>
  <si>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</si>
  <si>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</si>
  <si>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</si>
  <si>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</si>
  <si>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</si>
  <si>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</si>
  <si>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</si>
  <si>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</si>
  <si>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</si>
  <si>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</si>
  <si>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</si>
  <si>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</si>
  <si>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</si>
  <si>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</si>
  <si>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</si>
  <si>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</si>
  <si>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Приложение №2</t>
  </si>
  <si>
    <t xml:space="preserve">Исполнение расходов бюджета Приволжского сельского поселения 
за   2014 год по функциональной классификации расходов
 бюджетов Российской Федерации
</t>
  </si>
  <si>
    <t>План на 2014 год              (руб.)</t>
  </si>
  <si>
    <t>Исполнено за 2014 год              (руб.)</t>
  </si>
  <si>
    <t xml:space="preserve">%
испол
нения
</t>
  </si>
  <si>
    <t>0309</t>
  </si>
  <si>
    <t xml:space="preserve">Защита населения и территорий от чрезвычайных ситуаций природного и техногенного характера, гражданская оборона </t>
  </si>
  <si>
    <t>0505</t>
  </si>
  <si>
    <t>Другие вопросы в области жилищно-коммунального хозяйства</t>
  </si>
  <si>
    <t>1003</t>
  </si>
  <si>
    <t>0107</t>
  </si>
  <si>
    <t>Обеспечение проведения выборов и референдумов</t>
  </si>
  <si>
    <t xml:space="preserve">от 29.04.2015 г. № 13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</si>
</sst>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9" fontId="0" fillId="0" borderId="0" xfId="55" applyFont="1" applyAlignment="1">
      <alignment/>
    </xf>
    <xf numFmtId="164" fontId="0" fillId="0" borderId="0" xfId="55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9" fontId="40" fillId="0" borderId="10" xfId="55" applyNumberFormat="1" applyFont="1" applyBorder="1" applyAlignment="1">
      <alignment horizontal="center" vertical="center"/>
    </xf>
    <xf numFmtId="9" fontId="41" fillId="0" borderId="10" xfId="55" applyNumberFormat="1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76;&#1086;&#1093;&#1086;&#1076;&#1099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</sheetNames>
    <sheetDataSet>
      <sheetData sheetId="0">
        <row r="44">
          <cell r="C44">
            <v>25685634.46</v>
          </cell>
          <cell r="D44">
            <v>24114176.07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9.00390625" style="0" customWidth="1"/>
    <col min="2" max="2" width="48.140625" style="0" customWidth="1"/>
    <col min="3" max="3" width="15.57421875" style="0" customWidth="1"/>
    <col min="4" max="4" width="16.00390625" style="0" customWidth="1"/>
    <col min="5" max="5" width="10.421875" style="0" customWidth="1"/>
  </cols>
  <sheetData>
    <row r="1" spans="2:5" ht="15">
      <c r="B1" s="14"/>
      <c r="C1" s="23" t="s">
        <v>50</v>
      </c>
      <c r="D1" s="23"/>
      <c r="E1" s="23"/>
    </row>
    <row r="2" spans="2:5" ht="15">
      <c r="B2" s="14"/>
      <c r="C2" s="23" t="s">
        <v>27</v>
      </c>
      <c r="D2" s="23"/>
      <c r="E2" s="23"/>
    </row>
    <row r="3" spans="2:5" ht="15">
      <c r="B3" s="14"/>
      <c r="C3" s="23" t="s">
        <v>28</v>
      </c>
      <c r="D3" s="23"/>
      <c r="E3" s="23"/>
    </row>
    <row r="4" spans="2:5" ht="15">
      <c r="B4" s="14"/>
      <c r="C4" s="23" t="s">
        <v>62</v>
      </c>
      <c r="D4" s="23"/>
      <c r="E4" s="23"/>
    </row>
    <row r="5" spans="3:5" ht="15">
      <c r="C5" s="24"/>
      <c r="D5" s="24"/>
      <c r="E5" s="24"/>
    </row>
    <row r="6" spans="1:5" ht="99.75" customHeight="1">
      <c r="A6" s="21" t="s">
        <v>51</v>
      </c>
      <c r="B6" s="21"/>
      <c r="C6" s="21"/>
      <c r="D6" s="22"/>
      <c r="E6" s="22"/>
    </row>
    <row r="7" ht="18.75">
      <c r="A7" s="1"/>
    </row>
    <row r="8" spans="1:5" ht="15.75" customHeight="1">
      <c r="A8" s="18" t="s">
        <v>0</v>
      </c>
      <c r="B8" s="20" t="s">
        <v>1</v>
      </c>
      <c r="C8" s="18" t="s">
        <v>52</v>
      </c>
      <c r="D8" s="18" t="s">
        <v>53</v>
      </c>
      <c r="E8" s="18" t="s">
        <v>54</v>
      </c>
    </row>
    <row r="9" spans="1:7" ht="36" customHeight="1">
      <c r="A9" s="19"/>
      <c r="B9" s="20"/>
      <c r="C9" s="19"/>
      <c r="D9" s="19"/>
      <c r="E9" s="19"/>
      <c r="F9" s="11"/>
      <c r="G9" s="11"/>
    </row>
    <row r="10" spans="1:7" ht="18.75" customHeight="1">
      <c r="A10" s="4" t="s">
        <v>30</v>
      </c>
      <c r="B10" s="7" t="s">
        <v>2</v>
      </c>
      <c r="C10" s="6">
        <f>C11+C12+C13+C14+C15+C16</f>
        <v>7278974.039999999</v>
      </c>
      <c r="D10" s="6">
        <f>D11+D12+D13+D14+D15+D16</f>
        <v>7051741.53</v>
      </c>
      <c r="E10" s="15">
        <f>D10/C10</f>
        <v>0.9687823436721587</v>
      </c>
      <c r="F10" s="12"/>
      <c r="G10" s="12"/>
    </row>
    <row r="11" spans="1:7" ht="47.25">
      <c r="A11" s="9" t="s">
        <v>31</v>
      </c>
      <c r="B11" s="8" t="s">
        <v>3</v>
      </c>
      <c r="C11" s="10">
        <v>778694.89</v>
      </c>
      <c r="D11" s="10">
        <v>762214.86</v>
      </c>
      <c r="E11" s="16">
        <f aca="true" t="shared" si="0" ref="E11:E37">D11/C11</f>
        <v>0.9788363450028547</v>
      </c>
      <c r="F11" s="12"/>
      <c r="G11" s="12"/>
    </row>
    <row r="12" spans="1:7" ht="78.75">
      <c r="A12" s="9" t="s">
        <v>32</v>
      </c>
      <c r="B12" s="8" t="s">
        <v>4</v>
      </c>
      <c r="C12" s="10">
        <v>5330087.68</v>
      </c>
      <c r="D12" s="10">
        <v>5148732.29</v>
      </c>
      <c r="E12" s="16">
        <f t="shared" si="0"/>
        <v>0.9659751582172847</v>
      </c>
      <c r="F12" s="12"/>
      <c r="G12" s="12"/>
    </row>
    <row r="13" spans="1:7" ht="33" customHeight="1">
      <c r="A13" s="9" t="s">
        <v>33</v>
      </c>
      <c r="B13" s="8" t="s">
        <v>5</v>
      </c>
      <c r="C13" s="10">
        <v>23341</v>
      </c>
      <c r="D13" s="10">
        <v>23341</v>
      </c>
      <c r="E13" s="16">
        <f t="shared" si="0"/>
        <v>1</v>
      </c>
      <c r="F13" s="12"/>
      <c r="G13" s="12"/>
    </row>
    <row r="14" spans="1:7" ht="33" customHeight="1">
      <c r="A14" s="9" t="s">
        <v>60</v>
      </c>
      <c r="B14" s="8" t="s">
        <v>61</v>
      </c>
      <c r="C14" s="10">
        <v>402000</v>
      </c>
      <c r="D14" s="10">
        <v>402000</v>
      </c>
      <c r="E14" s="16">
        <f t="shared" si="0"/>
        <v>1</v>
      </c>
      <c r="F14" s="12"/>
      <c r="G14" s="12"/>
    </row>
    <row r="15" spans="1:7" ht="15.75">
      <c r="A15" s="9" t="s">
        <v>34</v>
      </c>
      <c r="B15" s="8" t="s">
        <v>6</v>
      </c>
      <c r="C15" s="10">
        <v>65000</v>
      </c>
      <c r="D15" s="10">
        <v>65000</v>
      </c>
      <c r="E15" s="16">
        <f t="shared" si="0"/>
        <v>1</v>
      </c>
      <c r="F15" s="12"/>
      <c r="G15" s="12"/>
    </row>
    <row r="16" spans="1:7" ht="15.75">
      <c r="A16" s="9" t="s">
        <v>35</v>
      </c>
      <c r="B16" s="8" t="s">
        <v>7</v>
      </c>
      <c r="C16" s="10">
        <v>679850.47</v>
      </c>
      <c r="D16" s="10">
        <v>650453.38</v>
      </c>
      <c r="E16" s="16">
        <f t="shared" si="0"/>
        <v>0.9567594768302506</v>
      </c>
      <c r="F16" s="12"/>
      <c r="G16" s="12"/>
    </row>
    <row r="17" spans="1:7" ht="15.75">
      <c r="A17" s="4" t="s">
        <v>36</v>
      </c>
      <c r="B17" s="7" t="s">
        <v>8</v>
      </c>
      <c r="C17" s="6">
        <f>C18</f>
        <v>191300</v>
      </c>
      <c r="D17" s="6">
        <f>D18</f>
        <v>191300</v>
      </c>
      <c r="E17" s="15">
        <f t="shared" si="0"/>
        <v>1</v>
      </c>
      <c r="F17" s="12"/>
      <c r="G17" s="12"/>
    </row>
    <row r="18" spans="1:7" ht="15.75">
      <c r="A18" s="9" t="s">
        <v>37</v>
      </c>
      <c r="B18" s="8" t="s">
        <v>9</v>
      </c>
      <c r="C18" s="10">
        <v>191300</v>
      </c>
      <c r="D18" s="10">
        <v>191300</v>
      </c>
      <c r="E18" s="16">
        <f t="shared" si="0"/>
        <v>1</v>
      </c>
      <c r="F18" s="12"/>
      <c r="G18" s="12"/>
    </row>
    <row r="19" spans="1:7" ht="31.5">
      <c r="A19" s="4" t="s">
        <v>38</v>
      </c>
      <c r="B19" s="7" t="s">
        <v>10</v>
      </c>
      <c r="C19" s="6">
        <f>C21+C20</f>
        <v>225422.9</v>
      </c>
      <c r="D19" s="6">
        <f>D21+D20</f>
        <v>225422.9</v>
      </c>
      <c r="E19" s="15">
        <f t="shared" si="0"/>
        <v>1</v>
      </c>
      <c r="F19" s="12"/>
      <c r="G19" s="12"/>
    </row>
    <row r="20" spans="1:7" ht="47.25">
      <c r="A20" s="9" t="s">
        <v>55</v>
      </c>
      <c r="B20" s="8" t="s">
        <v>56</v>
      </c>
      <c r="C20" s="10">
        <v>30106</v>
      </c>
      <c r="D20" s="10">
        <v>30106</v>
      </c>
      <c r="E20" s="16">
        <f t="shared" si="0"/>
        <v>1</v>
      </c>
      <c r="F20" s="12"/>
      <c r="G20" s="12"/>
    </row>
    <row r="21" spans="1:7" ht="15.75">
      <c r="A21" s="9" t="s">
        <v>39</v>
      </c>
      <c r="B21" s="8" t="s">
        <v>11</v>
      </c>
      <c r="C21" s="10">
        <v>195316.9</v>
      </c>
      <c r="D21" s="10">
        <v>195316.9</v>
      </c>
      <c r="E21" s="16">
        <f t="shared" si="0"/>
        <v>1</v>
      </c>
      <c r="F21" s="12"/>
      <c r="G21" s="12"/>
    </row>
    <row r="22" spans="1:7" ht="15.75">
      <c r="A22" s="4" t="s">
        <v>40</v>
      </c>
      <c r="B22" s="7" t="s">
        <v>12</v>
      </c>
      <c r="C22" s="6">
        <f>C23</f>
        <v>4886218.52</v>
      </c>
      <c r="D22" s="6">
        <f>D23</f>
        <v>3583555.44</v>
      </c>
      <c r="E22" s="15">
        <f t="shared" si="0"/>
        <v>0.7334005684215695</v>
      </c>
      <c r="F22" s="12"/>
      <c r="G22" s="12"/>
    </row>
    <row r="23" spans="1:7" ht="15.75">
      <c r="A23" s="9" t="s">
        <v>41</v>
      </c>
      <c r="B23" s="8" t="s">
        <v>13</v>
      </c>
      <c r="C23" s="10">
        <v>4886218.52</v>
      </c>
      <c r="D23" s="10">
        <v>3583555.44</v>
      </c>
      <c r="E23" s="16">
        <f t="shared" si="0"/>
        <v>0.7334005684215695</v>
      </c>
      <c r="F23" s="12"/>
      <c r="G23" s="12"/>
    </row>
    <row r="24" spans="1:7" ht="15.75">
      <c r="A24" s="4" t="s">
        <v>42</v>
      </c>
      <c r="B24" s="7" t="s">
        <v>14</v>
      </c>
      <c r="C24" s="6">
        <f>C25+C26+C27+C28</f>
        <v>12198215.370000001</v>
      </c>
      <c r="D24" s="6">
        <f>D25+D26+D27+D28</f>
        <v>11056367.379999999</v>
      </c>
      <c r="E24" s="15">
        <f t="shared" si="0"/>
        <v>0.9063922094039891</v>
      </c>
      <c r="F24" s="12"/>
      <c r="G24" s="12"/>
    </row>
    <row r="25" spans="1:7" ht="15.75">
      <c r="A25" s="4" t="s">
        <v>48</v>
      </c>
      <c r="B25" s="8" t="s">
        <v>49</v>
      </c>
      <c r="C25" s="10">
        <v>10600</v>
      </c>
      <c r="D25" s="10">
        <v>5484.95</v>
      </c>
      <c r="E25" s="16">
        <f t="shared" si="0"/>
        <v>0.5174481132075471</v>
      </c>
      <c r="F25" s="12"/>
      <c r="G25" s="12"/>
    </row>
    <row r="26" spans="1:7" ht="15.75">
      <c r="A26" s="9" t="s">
        <v>43</v>
      </c>
      <c r="B26" s="8" t="s">
        <v>15</v>
      </c>
      <c r="C26" s="10">
        <v>7328208.62</v>
      </c>
      <c r="D26" s="10">
        <v>6517708.62</v>
      </c>
      <c r="E26" s="16">
        <f t="shared" si="0"/>
        <v>0.88939998272047</v>
      </c>
      <c r="F26" s="12"/>
      <c r="G26" s="12"/>
    </row>
    <row r="27" spans="1:7" ht="15.75">
      <c r="A27" s="9" t="s">
        <v>44</v>
      </c>
      <c r="B27" s="8" t="s">
        <v>16</v>
      </c>
      <c r="C27" s="10">
        <v>4644290.75</v>
      </c>
      <c r="D27" s="10">
        <v>4425615.81</v>
      </c>
      <c r="E27" s="16">
        <f t="shared" si="0"/>
        <v>0.9529153208162086</v>
      </c>
      <c r="F27" s="12"/>
      <c r="G27" s="12"/>
    </row>
    <row r="28" spans="1:7" ht="17.25" customHeight="1">
      <c r="A28" s="9" t="s">
        <v>57</v>
      </c>
      <c r="B28" s="8" t="s">
        <v>58</v>
      </c>
      <c r="C28" s="10">
        <v>215116</v>
      </c>
      <c r="D28" s="10">
        <v>107558</v>
      </c>
      <c r="E28" s="16">
        <f t="shared" si="0"/>
        <v>0.5</v>
      </c>
      <c r="F28" s="12"/>
      <c r="G28" s="12"/>
    </row>
    <row r="29" spans="1:7" ht="15.75">
      <c r="A29" s="4" t="s">
        <v>29</v>
      </c>
      <c r="B29" s="7" t="s">
        <v>17</v>
      </c>
      <c r="C29" s="6">
        <f>C30</f>
        <v>144351</v>
      </c>
      <c r="D29" s="6">
        <f>D30</f>
        <v>72176</v>
      </c>
      <c r="E29" s="15">
        <f t="shared" si="0"/>
        <v>0.5000034637792603</v>
      </c>
      <c r="F29" s="12"/>
      <c r="G29" s="12"/>
    </row>
    <row r="30" spans="1:7" ht="15.75">
      <c r="A30" s="9" t="s">
        <v>45</v>
      </c>
      <c r="B30" s="8" t="s">
        <v>18</v>
      </c>
      <c r="C30" s="10">
        <v>144351</v>
      </c>
      <c r="D30" s="10">
        <v>72176</v>
      </c>
      <c r="E30" s="16">
        <f t="shared" si="0"/>
        <v>0.5000034637792603</v>
      </c>
      <c r="F30" s="12"/>
      <c r="G30" s="12"/>
    </row>
    <row r="31" spans="1:7" ht="15.75">
      <c r="A31" s="4" t="s">
        <v>46</v>
      </c>
      <c r="B31" s="7" t="s">
        <v>19</v>
      </c>
      <c r="C31" s="6">
        <f>C32</f>
        <v>581006</v>
      </c>
      <c r="D31" s="6">
        <f>D32</f>
        <v>327313.77</v>
      </c>
      <c r="E31" s="15">
        <f t="shared" si="0"/>
        <v>0.5633569532844755</v>
      </c>
      <c r="F31" s="12"/>
      <c r="G31" s="12"/>
    </row>
    <row r="32" spans="1:7" ht="15.75">
      <c r="A32" s="9" t="s">
        <v>47</v>
      </c>
      <c r="B32" s="8" t="s">
        <v>20</v>
      </c>
      <c r="C32" s="10">
        <v>581006</v>
      </c>
      <c r="D32" s="10">
        <v>327313.77</v>
      </c>
      <c r="E32" s="16">
        <f t="shared" si="0"/>
        <v>0.5633569532844755</v>
      </c>
      <c r="F32" s="12"/>
      <c r="G32" s="12"/>
    </row>
    <row r="33" spans="1:7" ht="15.75">
      <c r="A33" s="4">
        <v>1000</v>
      </c>
      <c r="B33" s="7" t="s">
        <v>21</v>
      </c>
      <c r="C33" s="6">
        <f>C34</f>
        <v>1180969.2</v>
      </c>
      <c r="D33" s="6">
        <f>D34</f>
        <v>889278</v>
      </c>
      <c r="E33" s="15">
        <f t="shared" si="0"/>
        <v>0.7530069370141067</v>
      </c>
      <c r="F33" s="12"/>
      <c r="G33" s="12"/>
    </row>
    <row r="34" spans="1:7" ht="15.75">
      <c r="A34" s="9" t="s">
        <v>59</v>
      </c>
      <c r="B34" s="8" t="s">
        <v>22</v>
      </c>
      <c r="C34" s="10">
        <v>1180969.2</v>
      </c>
      <c r="D34" s="10">
        <v>889278</v>
      </c>
      <c r="E34" s="16">
        <f t="shared" si="0"/>
        <v>0.7530069370141067</v>
      </c>
      <c r="F34" s="12"/>
      <c r="G34" s="12"/>
    </row>
    <row r="35" spans="1:7" ht="15.75">
      <c r="A35" s="4">
        <v>1100</v>
      </c>
      <c r="B35" s="7" t="s">
        <v>23</v>
      </c>
      <c r="C35" s="6">
        <f>C36</f>
        <v>118838</v>
      </c>
      <c r="D35" s="6">
        <f>D36</f>
        <v>59418</v>
      </c>
      <c r="E35" s="15">
        <f t="shared" si="0"/>
        <v>0.49999158518319053</v>
      </c>
      <c r="F35" s="12"/>
      <c r="G35" s="12"/>
    </row>
    <row r="36" spans="1:7" ht="15.75">
      <c r="A36" s="9">
        <v>1102</v>
      </c>
      <c r="B36" s="8" t="s">
        <v>24</v>
      </c>
      <c r="C36" s="10">
        <v>118838</v>
      </c>
      <c r="D36" s="10">
        <v>59418</v>
      </c>
      <c r="E36" s="16">
        <f t="shared" si="0"/>
        <v>0.49999158518319053</v>
      </c>
      <c r="F36" s="12"/>
      <c r="G36" s="12"/>
    </row>
    <row r="37" spans="1:7" ht="15.75">
      <c r="A37" s="4"/>
      <c r="B37" s="7" t="s">
        <v>25</v>
      </c>
      <c r="C37" s="6">
        <f>C10+C17+C19+C22+C24+C29+C31+C33+C35</f>
        <v>26805295.029999997</v>
      </c>
      <c r="D37" s="6">
        <f>D10+D17+D19+D22+D24+D29+D31+D33+D35</f>
        <v>23456573.02</v>
      </c>
      <c r="E37" s="15">
        <f t="shared" si="0"/>
        <v>0.8750723688639812</v>
      </c>
      <c r="F37" s="12"/>
      <c r="G37" s="12"/>
    </row>
    <row r="38" spans="1:7" ht="15.75">
      <c r="A38" s="5"/>
      <c r="B38" s="7" t="s">
        <v>26</v>
      </c>
      <c r="C38" s="6">
        <f>'[1]14'!$C$44-C37</f>
        <v>-1119660.5699999966</v>
      </c>
      <c r="D38" s="6">
        <f>'[1]14'!$D$44-D37</f>
        <v>657603.0500000007</v>
      </c>
      <c r="E38" s="17"/>
      <c r="F38" s="12"/>
      <c r="G38" s="12"/>
    </row>
    <row r="39" spans="1:7" ht="15.75">
      <c r="A39" s="3"/>
      <c r="F39" s="13"/>
      <c r="G39" s="13"/>
    </row>
    <row r="40" ht="15.75">
      <c r="A40" s="3"/>
    </row>
    <row r="41" ht="15.75">
      <c r="A41" s="3"/>
    </row>
    <row r="42" ht="15.75">
      <c r="A42" s="2"/>
    </row>
    <row r="43" ht="15.75">
      <c r="A43" s="2"/>
    </row>
  </sheetData>
  <sheetProtection/>
  <mergeCells count="11">
    <mergeCell ref="C1:E1"/>
    <mergeCell ref="C2:E2"/>
    <mergeCell ref="C3:E3"/>
    <mergeCell ref="C4:E4"/>
    <mergeCell ref="C5:E5"/>
    <mergeCell ref="A8:A9"/>
    <mergeCell ref="B8:B9"/>
    <mergeCell ref="C8:C9"/>
    <mergeCell ref="A6:E6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2015-04-29T08:49:14Z</cp:lastPrinted>
  <dcterms:created xsi:type="dcterms:W3CDTF">2015-02-12T11:14:02Z</dcterms:created>
  <dcterms:modified xsi:type="dcterms:W3CDTF">2015-12-25T05:43:41Z</dcterms:modified>
  <cp:category/>
  <cp:version/>
  <cp:contentType/>
  <cp:contentStatus/>
</cp:coreProperties>
</file>