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'14'!$A$1:$C$39</definedName>
  </definedNames>
  <calcPr fullCalcOnLoad="1"/>
</workbook>
</file>

<file path=xl/sharedStrings.xml><?xml version="1.0" encoding="utf-8"?>
<sst xmlns="http://schemas.openxmlformats.org/spreadsheetml/2006/main" count="63" uniqueCount="62">
  <si>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</si>
  <si>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</si>
  <si>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</si>
  <si>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</si>
  <si>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</si>
  <si>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</si>
  <si>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</si>
  <si>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</si>
  <si>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</si>
  <si>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</si>
  <si>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</si>
  <si>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</si>
  <si>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</si>
  <si>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</si>
  <si>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</si>
  <si>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</si>
  <si>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</si>
  <si>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</si>
  <si>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</si>
  <si>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</si>
  <si>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</si>
  <si>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</si>
  <si>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</si>
  <si>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</si>
  <si>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</si>
  <si>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</si>
  <si>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</si>
  <si>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</si>
  <si>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</si>
  <si>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</si>
  <si>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</si>
  <si>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</si>
  <si>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</si>
  <si>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</si>
  <si>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</si>
  <si>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</si>
  <si>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</si>
  <si>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</si>
  <si>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</si>
  <si>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</si>
  <si>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</si>
  <si>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</si>
  <si>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</si>
  <si>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</si>
  <si>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</si>
  <si>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</si>
  <si>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</si>
  <si>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</si>
  <si>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</si>
  <si>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</si>
  <si>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</si>
  <si>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</si>
  <si>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</si>
  <si>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</si>
  <si>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</si>
  <si>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</si>
  <si>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</si>
  <si>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</si>
  <si>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</si>
  <si>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</si>
  <si>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</si>
  <si>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от 07.04.2015 г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</si>
</sst>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90" zoomScaleSheetLayoutView="90" zoomScalePageLayoutView="0" workbookViewId="0" topLeftCell="A1">
      <selection activeCell="B10" sqref="B10:B11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61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7" t="s">
        <v>25</v>
      </c>
      <c r="B8" s="37"/>
      <c r="C8" s="37"/>
    </row>
    <row r="10" spans="1:4" s="9" customFormat="1" ht="15.75">
      <c r="A10" s="38" t="s">
        <v>17</v>
      </c>
      <c r="B10" s="39" t="s">
        <v>0</v>
      </c>
      <c r="C10" s="40" t="s">
        <v>19</v>
      </c>
      <c r="D10" s="4"/>
    </row>
    <row r="11" spans="1:4" s="9" customFormat="1" ht="15.75">
      <c r="A11" s="38"/>
      <c r="B11" s="39"/>
      <c r="C11" s="41"/>
      <c r="D11" s="4"/>
    </row>
    <row r="12" spans="1:3" ht="18.75" customHeight="1">
      <c r="A12" s="8" t="s">
        <v>1</v>
      </c>
      <c r="B12" s="10" t="s">
        <v>2</v>
      </c>
      <c r="C12" s="11">
        <f>C13+C15+C16+C18+C23+C25</f>
        <v>10556000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1930000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19000</v>
      </c>
      <c r="F16" s="15"/>
    </row>
    <row r="17" spans="1:7" ht="17.25" customHeight="1">
      <c r="A17" s="12" t="s">
        <v>8</v>
      </c>
      <c r="B17" s="13" t="s">
        <v>9</v>
      </c>
      <c r="C17" s="14">
        <v>19000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6840000</v>
      </c>
      <c r="F18" s="15"/>
      <c r="G18" s="15"/>
    </row>
    <row r="19" spans="1:7" ht="47.25">
      <c r="A19" s="12" t="s">
        <v>28</v>
      </c>
      <c r="B19" s="10" t="s">
        <v>26</v>
      </c>
      <c r="C19" s="11">
        <v>372000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6468000</v>
      </c>
      <c r="F20" s="15"/>
      <c r="G20" s="15"/>
    </row>
    <row r="21" spans="1:7" ht="31.5">
      <c r="A21" s="12" t="s">
        <v>32</v>
      </c>
      <c r="B21" s="13" t="s">
        <v>33</v>
      </c>
      <c r="C21" s="14">
        <v>4675000</v>
      </c>
      <c r="F21" s="15"/>
      <c r="G21" s="15"/>
    </row>
    <row r="22" spans="1:7" ht="31.5">
      <c r="A22" s="12" t="s">
        <v>35</v>
      </c>
      <c r="B22" s="13" t="s">
        <v>34</v>
      </c>
      <c r="C22" s="14">
        <v>1793000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20000</v>
      </c>
      <c r="F23" s="15"/>
      <c r="G23" s="15"/>
    </row>
    <row r="24" spans="1:7" ht="63">
      <c r="A24" s="8" t="s">
        <v>37</v>
      </c>
      <c r="B24" s="13" t="s">
        <v>38</v>
      </c>
      <c r="C24" s="14">
        <v>20000</v>
      </c>
      <c r="F24" s="15"/>
      <c r="G24" s="15"/>
    </row>
    <row r="25" spans="1:7" ht="15.75">
      <c r="A25" s="35" t="s">
        <v>57</v>
      </c>
      <c r="B25" s="36" t="s">
        <v>58</v>
      </c>
      <c r="C25" s="11">
        <f>C26+C27</f>
        <v>350000</v>
      </c>
      <c r="F25" s="15"/>
      <c r="G25" s="15"/>
    </row>
    <row r="26" spans="1:7" ht="64.5" customHeight="1">
      <c r="A26" s="8" t="s">
        <v>54</v>
      </c>
      <c r="B26" s="13" t="s">
        <v>53</v>
      </c>
      <c r="C26" s="14">
        <v>240000</v>
      </c>
      <c r="F26" s="15"/>
      <c r="G26" s="15"/>
    </row>
    <row r="27" spans="1:7" ht="47.25">
      <c r="A27" s="8" t="s">
        <v>55</v>
      </c>
      <c r="B27" s="13" t="s">
        <v>56</v>
      </c>
      <c r="C27" s="14">
        <v>110000</v>
      </c>
      <c r="F27" s="15"/>
      <c r="G27" s="15"/>
    </row>
    <row r="28" spans="1:3" ht="15.75">
      <c r="A28" s="8" t="s">
        <v>11</v>
      </c>
      <c r="B28" s="10" t="s">
        <v>20</v>
      </c>
      <c r="C28" s="11">
        <f>C29</f>
        <v>10668553.31</v>
      </c>
    </row>
    <row r="29" spans="1:3" ht="31.5" customHeight="1">
      <c r="A29" s="16" t="s">
        <v>49</v>
      </c>
      <c r="B29" s="17" t="s">
        <v>12</v>
      </c>
      <c r="C29" s="18">
        <f>C30+C32+C35+C37</f>
        <v>10668553.31</v>
      </c>
    </row>
    <row r="30" spans="1:4" ht="15.75" customHeight="1">
      <c r="A30" s="8" t="s">
        <v>46</v>
      </c>
      <c r="B30" s="34" t="s">
        <v>21</v>
      </c>
      <c r="C30" s="11">
        <f>+C31</f>
        <v>5629680</v>
      </c>
      <c r="D30" s="20"/>
    </row>
    <row r="31" spans="1:3" ht="31.5">
      <c r="A31" s="12" t="s">
        <v>39</v>
      </c>
      <c r="B31" s="21" t="s">
        <v>40</v>
      </c>
      <c r="C31" s="14">
        <v>5629680</v>
      </c>
    </row>
    <row r="32" spans="1:5" ht="15.75">
      <c r="A32" s="8" t="s">
        <v>47</v>
      </c>
      <c r="B32" s="10" t="s">
        <v>50</v>
      </c>
      <c r="C32" s="11">
        <f>C33+C34</f>
        <v>2570237.31</v>
      </c>
      <c r="D32" s="20"/>
      <c r="E32" s="15"/>
    </row>
    <row r="33" spans="1:5" ht="55.5" customHeight="1">
      <c r="A33" s="12" t="s">
        <v>48</v>
      </c>
      <c r="B33" s="13" t="s">
        <v>41</v>
      </c>
      <c r="C33" s="14">
        <v>2477218</v>
      </c>
      <c r="D33" s="20"/>
      <c r="E33" s="15"/>
    </row>
    <row r="34" spans="1:5" ht="40.5" customHeight="1">
      <c r="A34" s="12" t="s">
        <v>59</v>
      </c>
      <c r="B34" s="13" t="s">
        <v>60</v>
      </c>
      <c r="C34" s="14">
        <v>93019.31</v>
      </c>
      <c r="D34" s="20"/>
      <c r="E34" s="15"/>
    </row>
    <row r="35" spans="1:6" ht="19.5" customHeight="1">
      <c r="A35" s="22" t="s">
        <v>13</v>
      </c>
      <c r="B35" s="23" t="s">
        <v>52</v>
      </c>
      <c r="C35" s="19">
        <f>C36</f>
        <v>179400</v>
      </c>
      <c r="D35" s="20"/>
      <c r="F35" s="15"/>
    </row>
    <row r="36" spans="1:3" ht="36" customHeight="1">
      <c r="A36" s="24" t="s">
        <v>42</v>
      </c>
      <c r="B36" s="25" t="s">
        <v>43</v>
      </c>
      <c r="C36" s="14">
        <v>179400</v>
      </c>
    </row>
    <row r="37" spans="1:4" ht="21.75" customHeight="1">
      <c r="A37" s="26" t="s">
        <v>14</v>
      </c>
      <c r="B37" s="33" t="s">
        <v>51</v>
      </c>
      <c r="C37" s="11">
        <f>C38</f>
        <v>2289236</v>
      </c>
      <c r="D37" s="20"/>
    </row>
    <row r="38" spans="1:3" ht="63">
      <c r="A38" s="24" t="s">
        <v>44</v>
      </c>
      <c r="B38" s="27" t="s">
        <v>45</v>
      </c>
      <c r="C38" s="14">
        <v>2289236</v>
      </c>
    </row>
    <row r="39" spans="1:6" s="30" customFormat="1" ht="15.75" customHeight="1">
      <c r="A39" s="42" t="s">
        <v>18</v>
      </c>
      <c r="B39" s="43"/>
      <c r="C39" s="11">
        <f>C12+C28</f>
        <v>21224553.310000002</v>
      </c>
      <c r="D39" s="28"/>
      <c r="E39" s="29"/>
      <c r="F39" s="29"/>
    </row>
    <row r="40" spans="2:6" ht="18.75" customHeight="1">
      <c r="B40" s="31"/>
      <c r="F40" s="15"/>
    </row>
    <row r="41" ht="15.75">
      <c r="B41" s="31"/>
    </row>
    <row r="43" ht="15.75">
      <c r="A43" s="28"/>
    </row>
    <row r="45" spans="1:2" ht="15.75">
      <c r="A45" s="32"/>
      <c r="B45" s="15"/>
    </row>
    <row r="47" ht="15.75">
      <c r="A47" s="32"/>
    </row>
  </sheetData>
  <sheetProtection/>
  <mergeCells count="5">
    <mergeCell ref="A8:C8"/>
    <mergeCell ref="A10:A11"/>
    <mergeCell ref="B10:B11"/>
    <mergeCell ref="C10:C11"/>
    <mergeCell ref="A39:B39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76" r:id="rId1"/>
  <rowBreaks count="1" manualBreakCount="1">
    <brk id="39" max="2" man="1"/>
  </rowBreaks>
  <colBreaks count="1" manualBreakCount="1">
    <brk id="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2015-04-06T06:15:23Z</cp:lastPrinted>
  <dcterms:created xsi:type="dcterms:W3CDTF">2010-12-09T13:32:11Z</dcterms:created>
  <dcterms:modified xsi:type="dcterms:W3CDTF">2015-04-27T09:57:49Z</dcterms:modified>
  <cp:category/>
  <cp:version/>
  <cp:contentType/>
  <cp:contentStatus/>
</cp:coreProperties>
</file>